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1"/>
  <workbookPr/>
  <xr:revisionPtr revIDLastSave="511" documentId="11_B4032CEB3E8A6762C12BA87FC942A1E7C6B90ACC" xr6:coauthVersionLast="47" xr6:coauthVersionMax="47" xr10:uidLastSave="{597B2AE5-DE14-40CA-B325-7326B055E9E7}"/>
  <bookViews>
    <workbookView xWindow="0" yWindow="0" windowWidth="0" windowHeight="0" firstSheet="1" xr2:uid="{00000000-000D-0000-FFFF-FFFF00000000}"/>
  </bookViews>
  <sheets>
    <sheet name="Instrucciones" sheetId="8" r:id="rId1"/>
    <sheet name="1. Interior de la tienda" sheetId="9" r:id="rId2"/>
    <sheet name="2. Exterior de la tienda " sheetId="3" r:id="rId3"/>
    <sheet name="3. Estantes" sheetId="10" r:id="rId4"/>
    <sheet name="4. Empleados" sheetId="11" r:id="rId5"/>
    <sheet name="5. Zona de Caja" sheetId="12" r:id="rId6"/>
    <sheet name="Gestión de Merchandising" sheetId="13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2" l="1"/>
  <c r="F5" i="12"/>
  <c r="G4" i="12"/>
  <c r="F4" i="12"/>
  <c r="G3" i="12"/>
  <c r="F3" i="12"/>
  <c r="D9" i="12" s="1"/>
  <c r="D10" i="12" s="1"/>
  <c r="G7" i="11"/>
  <c r="F7" i="11"/>
  <c r="G6" i="11"/>
  <c r="F6" i="11"/>
  <c r="G5" i="11"/>
  <c r="F5" i="11"/>
  <c r="G4" i="11"/>
  <c r="F4" i="11"/>
  <c r="G3" i="11"/>
  <c r="F3" i="11"/>
  <c r="D11" i="11" s="1"/>
  <c r="D12" i="11" s="1"/>
  <c r="G13" i="10"/>
  <c r="F13" i="10"/>
  <c r="G12" i="10"/>
  <c r="F12" i="10"/>
  <c r="G11" i="10"/>
  <c r="F11" i="10"/>
  <c r="G10" i="10"/>
  <c r="F10" i="10"/>
  <c r="G9" i="10"/>
  <c r="F9" i="10"/>
  <c r="G8" i="10"/>
  <c r="F8" i="10"/>
  <c r="G7" i="10"/>
  <c r="F7" i="10"/>
  <c r="G6" i="10"/>
  <c r="F6" i="10"/>
  <c r="G5" i="10"/>
  <c r="F5" i="10"/>
  <c r="G4" i="10"/>
  <c r="F4" i="10"/>
  <c r="G3" i="10"/>
  <c r="F3" i="10"/>
  <c r="F12" i="9"/>
  <c r="F11" i="9"/>
  <c r="F13" i="9"/>
  <c r="F14" i="9"/>
  <c r="F15" i="9"/>
  <c r="F16" i="9"/>
  <c r="F17" i="9"/>
  <c r="F18" i="9"/>
  <c r="F19" i="9"/>
  <c r="F20" i="9"/>
  <c r="F21" i="9"/>
  <c r="F22" i="9"/>
  <c r="F23" i="9"/>
  <c r="F24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D28" i="9"/>
  <c r="D29" i="9" s="1"/>
  <c r="G13" i="3"/>
  <c r="F13" i="3"/>
  <c r="G12" i="3"/>
  <c r="F12" i="3"/>
  <c r="G9" i="3"/>
  <c r="F9" i="3"/>
  <c r="G8" i="3"/>
  <c r="F8" i="3"/>
  <c r="G7" i="3"/>
  <c r="F7" i="3"/>
  <c r="G6" i="3"/>
  <c r="F6" i="3"/>
  <c r="G5" i="3"/>
  <c r="F5" i="3"/>
  <c r="G4" i="3"/>
  <c r="F4" i="3"/>
  <c r="G3" i="3"/>
  <c r="F3" i="3"/>
  <c r="D18" i="3" s="1"/>
  <c r="D19" i="3" s="1"/>
  <c r="D17" i="10" l="1"/>
  <c r="D18" i="10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<sst xmlns="http://schemas.openxmlformats.org/spreadsheetml/2006/main" count="186" uniqueCount="97">
  <si>
    <t> </t>
  </si>
  <si>
    <t> MODELO DE CHECKLIST PARA TRADE MERCHANDISING</t>
  </si>
  <si>
    <t xml:space="preserve">Acerca de este modelo de checklist    </t>
  </si>
  <si>
    <t xml:space="preserve">Como usar   </t>
  </si>
  <si>
    <r>
      <rPr>
        <sz val="11"/>
        <color rgb="FF000000"/>
        <rFont val="Arial"/>
        <scheme val="major"/>
      </rPr>
      <t xml:space="preserve">El Modelo de Checklist de Merchandising es una herramienta para el día a día de cualquier minorista que tiene como objetivo promover una </t>
    </r>
    <r>
      <rPr>
        <b/>
        <sz val="11"/>
        <color rgb="FF000000"/>
        <rFont val="Arial"/>
        <scheme val="major"/>
      </rPr>
      <t>ejecución eficaz de las estrategias de merchandising en el punto de venta</t>
    </r>
    <r>
      <rPr>
        <sz val="11"/>
        <color rgb="FF000000"/>
        <rFont val="Arial"/>
        <scheme val="major"/>
      </rPr>
      <t>. ¡Sigue todos los pasos de manera consistente, estandariza las prácticas de rutina y aumenta tus resultados de ventas! 
Para obtener más información sobre cómo checklists pueden ayudarte, lee el artículo:</t>
    </r>
  </si>
  <si>
    <r>
      <rPr>
        <sz val="11"/>
        <color rgb="FF000000"/>
        <rFont val="Arial"/>
        <scheme val="major"/>
      </rPr>
      <t>Las pestañas reúnen diferentes ítems de chequeo relacionados con acciones de Merchandising.
Al final de cada pestaña podrás obtener el Puntaje Total de las respuestas para</t>
    </r>
    <r>
      <rPr>
        <b/>
        <sz val="11"/>
        <color rgb="FF000000"/>
        <rFont val="Arial"/>
        <scheme val="major"/>
      </rPr>
      <t xml:space="preserve"> identificar si existe algún riesgo o punto de atención</t>
    </r>
    <r>
      <rPr>
        <sz val="11"/>
        <color rgb="FF000000"/>
        <rFont val="Arial"/>
        <scheme val="major"/>
      </rPr>
      <t>. En la columna "RESPUESTA", al elegir la respuesta "SÍ" o "N/A" (No Aplica) en el cuadro de selección de un ítem, la puntuación sumará automáticamente un punto al porcentaje total. Para "NO", no se anotan puntos.</t>
    </r>
  </si>
  <si>
    <t>¿Cómo aumentar la eficiencia operacional mediante el uso de checklists?</t>
  </si>
  <si>
    <t>RECOMENDACIÓN: Planilla o software: ¡Descubre cuál es la mejor solución para tu negocio!</t>
  </si>
  <si>
    <t>¿Cómo el Checklist Fácil puede mejorar significativamente tus resultados en Visual Merchandising?</t>
  </si>
  <si>
    <r>
      <rPr>
        <sz val="11"/>
        <color rgb="FF000000"/>
        <rFont val="Arial"/>
        <scheme val="major"/>
      </rPr>
      <t xml:space="preserve">El Checklist Fácil es el sistema líder en América Latina en </t>
    </r>
    <r>
      <rPr>
        <b/>
        <sz val="11"/>
        <color rgb="FF000000"/>
        <rFont val="Arial"/>
        <scheme val="major"/>
      </rPr>
      <t>digitalización, estandarización y gestión de procesos y datos.</t>
    </r>
    <r>
      <rPr>
        <sz val="11"/>
        <color rgb="FF000000"/>
        <rFont val="Arial"/>
        <scheme val="major"/>
      </rPr>
      <t xml:space="preserve"> Más de 1.500 empresas de diferentes segmentos en 14 países ya han elegido nuestro software y aplican más de 25 millones de checklists al año. Ayudamos a las empresas a incrementar los resultados con una gestión precisa de las no conformidades, aportando integración, experiencia e innovación para potenciar los resultados y reinventar la conexión entre personas y procesos. Haz como </t>
    </r>
    <r>
      <rPr>
        <b/>
        <sz val="11"/>
        <color rgb="FF000000"/>
        <rFont val="Arial"/>
        <scheme val="major"/>
      </rPr>
      <t>C&amp;A, Lojas MM, Centauro, Telhanorte y varios minoristas que han logrado eficiencia operativa.</t>
    </r>
  </si>
  <si>
    <t>SOLICITA AHORA UNA DEMONSTRACIÓN GRATUITA</t>
  </si>
  <si>
    <t>MODELO DE CHECKLIST PARA MERCHANDISING</t>
  </si>
  <si>
    <t>Inserta el logotipo de tu empresa aquí:</t>
  </si>
  <si>
    <t>Tienda:</t>
  </si>
  <si>
    <t>Supervisor o responsable:</t>
  </si>
  <si>
    <t>Fecha de aplicación del checklist:</t>
  </si>
  <si>
    <t>1. Interior de la tienda</t>
  </si>
  <si>
    <t>RESPUESTA</t>
  </si>
  <si>
    <t>OBSERVACIONES</t>
  </si>
  <si>
    <t>¿La posición de la iluminación está correcta?</t>
  </si>
  <si>
    <t>¿Todas las lámparas funcionan?</t>
  </si>
  <si>
    <t>¿Todas las superficies, pisos y paredes están limpias?</t>
  </si>
  <si>
    <t>¿La música está encendida y en un volumen apropiado?</t>
  </si>
  <si>
    <t>¿Los SKU (Stock Keeping Units) de alto margen están ubicados a la derecha de la entrada de la tienda?</t>
  </si>
  <si>
    <t>¿Todos los monitores están correctamente señalizados, con un llamado a la acción?</t>
  </si>
  <si>
    <t>¿Los displays de los pasillos principales están posicionados?</t>
  </si>
  <si>
    <t>¿Los displays de los cajeros están posicionados?</t>
  </si>
  <si>
    <t>¿Los displays de las estantes están posicionados?</t>
  </si>
  <si>
    <t>¿Los displays de lanzamiento están posicionados?</t>
  </si>
  <si>
    <t>¿Los SKU de cross-merchandising de cada sector están expuestos?</t>
  </si>
  <si>
    <t>¿Se han revisado las ofertas del día y están con el precio correcto?</t>
  </si>
  <si>
    <t>¿La temperatura de la tienda está adecuada?</t>
  </si>
  <si>
    <t>¿Los baños están limpios? (¡Sí, esto forma parte de una buena estrategia de Merchandising!)</t>
  </si>
  <si>
    <t xml:space="preserve">Notas: </t>
  </si>
  <si>
    <t>Tu puntuación de "Interior de la tienda" es:</t>
  </si>
  <si>
    <t>Digitaliza la gestión de tu tienda: ¡habla con un experto ahora!</t>
  </si>
  <si>
    <t>2. Exterior de la tienda y escaparates</t>
  </si>
  <si>
    <t>¿Los accesorios siguen el estándar de la marca? Recuerda revisar: pegatinas, letreros y pancartas.</t>
  </si>
  <si>
    <t>¿Los productos están bien distribuidos en el escaparate?</t>
  </si>
  <si>
    <t>¿Hay algún producto en contacto directo con el suelo? (¡Ten en cuenta que esta no es una buena práctica de exposición!)</t>
  </si>
  <si>
    <t>Todos los accesorios utilizados en los escaparates están en buen estados, sin rasgaduras u otros daños?</t>
  </si>
  <si>
    <t>¿Los escaparates están limpios?</t>
  </si>
  <si>
    <t>¿Los elementos del escaparate siguen las directrices de la campaña promocional del día?</t>
  </si>
  <si>
    <t>¿La exposición en escaparates está equilibrada y sin exceso de productos?</t>
  </si>
  <si>
    <t>¿La iluminación del escaparate fue verificada?</t>
  </si>
  <si>
    <t>¿El equipo de soporte de exhibición está limpio y bien mantenido? Recuerda revisar maniquíes, estanterías e instalaciones en general.</t>
  </si>
  <si>
    <t>¿La fachada está en buen estado, ordenada y limpia?</t>
  </si>
  <si>
    <t>¿La iluminación de la fachada está funcionando?</t>
  </si>
  <si>
    <t>Tu puntuación de "Exterior de la tienda" es:</t>
  </si>
  <si>
    <t>3. Estantes</t>
  </si>
  <si>
    <t>¿Se han revisado y etiquetado todos los estantes?</t>
  </si>
  <si>
    <t>¿Los productos en promoción en los estantes están correctamente señalizados?</t>
  </si>
  <si>
    <t>¿La organización de los estantes está de acuerdo con los planogramas?</t>
  </si>
  <si>
    <t>¿Todos los espacios en los estantes están llenos, es decir, sin ningún espacio vacío con fallas en el abastecimiento?</t>
  </si>
  <si>
    <t>¿Todos los SKU por categoría están visibles para los clientes?</t>
  </si>
  <si>
    <t>¿Todos los productos destacados en el escaparate están señalizados en los estantes?</t>
  </si>
  <si>
    <t>¿Todos los productos están separados por categoría?</t>
  </si>
  <si>
    <t>¿Los productos estacionales se están destacando en áreas especiales o en puntos estratégicos de la tienda?</t>
  </si>
  <si>
    <t>¿Los productos se están complementando con materiales informativos, como folletos, carteles o códigos QR?</t>
  </si>
  <si>
    <t>¿Los productos de menor rotación se están posicionando estratégicamente o promocionando para estimular las ventas?</t>
  </si>
  <si>
    <t>¿Los productos de mayor demanda están ubicados en areas de fácil acceso y visibilidad?</t>
  </si>
  <si>
    <t>Tu puntuación de "Estantes" es:</t>
  </si>
  <si>
    <t>4. Empleados</t>
  </si>
  <si>
    <t>¿Todos los empleados de la tienda están uniformados?</t>
  </si>
  <si>
    <t>¿Han realizado capacitaciones y orientaciones sobre los productos en promoción?</t>
  </si>
  <si>
    <t>¿Algún departamento necesita refuerzo en su equipo?</t>
  </si>
  <si>
    <t>¿Todos los promotores de degustación se encuentran en sus respectivos departamentos?</t>
  </si>
  <si>
    <t>¿Todos los equipos fueron informados sobre las acciones promocionales?</t>
  </si>
  <si>
    <t>Tu puntuación de "Empleados" es:</t>
  </si>
  <si>
    <t>5. Zona de Caja</t>
  </si>
  <si>
    <t>¿Los productos del día están disponibles en la zona de caja?</t>
  </si>
  <si>
    <t>¿Se han recogido los carritos y los cestos de compra?</t>
  </si>
  <si>
    <t>Tu puntuación de "Zona de caja" es:</t>
  </si>
  <si>
    <t>Digitaliza la gestión de procesos de tu área o de tu empresa</t>
  </si>
  <si>
    <t>¡Basta de trabajar de más! Automatiza procesos, gestiona registros y ten un historial completo de la operación realizando auditorías digitales a través del Checklist Fácil para:</t>
  </si>
  <si>
    <t>ACABAR DE UNA VEZ CON LAS TAREAS MANUALES</t>
  </si>
  <si>
    <t xml:space="preserve">GARANTIZAR LA EJECUCIÓN DE PLANES DE ACCIÓN
</t>
  </si>
  <si>
    <t xml:space="preserve">ANALIZAR DATOS EN TIEMPO REAL
</t>
  </si>
  <si>
    <t>ESTANDARIZAR PROCESOS</t>
  </si>
  <si>
    <t>ELIMINAR RECURRENCIAS EN LA OPERACIÓN</t>
  </si>
  <si>
    <t>EVITAR PÉRDIDAS Y DESVIOS DE INFORMACIÓN</t>
  </si>
  <si>
    <t>OPTIMIZAR COSTOS Y TIEMPO DE LOS EQUIPOS</t>
  </si>
  <si>
    <t>SOLICITA UNA DEMONSTRACIÓN GRATUITA Y CONOCE EL CHECKLIST FÁCIL</t>
  </si>
  <si>
    <t>Más de 1500 clientes en toda América Latina confían en el Checklist Fácil para estandarizar actividades, recopilar datos, identificar oportunidades de mejora continua y lograr la eficiencia operativa con una tecnología flexible que se adapta a diferentes realidades y tamaños de negocio.</t>
  </si>
  <si>
    <t>Más de 70 millones de checklists aplicados</t>
  </si>
  <si>
    <t>Ahorro de aproximadamente 210 millones de impresiones en papel con auditorías e inspecciones digitales</t>
  </si>
  <si>
    <t>Más de 2.5 millones de Planes de Acción completados</t>
  </si>
  <si>
    <t>Digitaliza, estandariza y controla procesos de:</t>
  </si>
  <si>
    <t>Gestión de inventario</t>
  </si>
  <si>
    <t>Trade marketing</t>
  </si>
  <si>
    <t>Compras y ventas</t>
  </si>
  <si>
    <t>Merchandising</t>
  </si>
  <si>
    <t>Buenas prácticas de atención al cliente</t>
  </si>
  <si>
    <t>Apertura y cierre de tienda</t>
  </si>
  <si>
    <t>Mantenimiento de almacenes y equipos</t>
  </si>
  <si>
    <t>Gestión de equipos</t>
  </si>
  <si>
    <t>HABLA CON UN EXPERTO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</si>
</sst>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sz val="10"/>
      <name val="Arial"/>
    </font>
    <font>
      <sz val="10"/>
      <color theme="1"/>
      <name val="Roboto"/>
    </font>
    <font>
      <b/>
      <sz val="12"/>
      <color rgb="FFFFFFFF"/>
      <name val="Arial"/>
    </font>
    <font>
      <sz val="11"/>
      <color theme="1"/>
      <name val="Arial"/>
    </font>
    <font>
      <sz val="11"/>
      <color rgb="FFFFFFFF"/>
      <name val="Calibri"/>
    </font>
    <font>
      <sz val="9"/>
      <color rgb="FFFFFFFF"/>
      <name val="&quot;Google Sans Mono&quot;"/>
    </font>
    <font>
      <b/>
      <sz val="14"/>
      <color rgb="FF444444"/>
      <name val="Calibri"/>
    </font>
    <font>
      <u/>
      <sz val="10"/>
      <color theme="10"/>
      <name val="Arial"/>
      <scheme val="minor"/>
    </font>
    <font>
      <b/>
      <sz val="14"/>
      <color theme="0"/>
      <name val="Arial"/>
      <scheme val="minor"/>
    </font>
    <font>
      <b/>
      <u/>
      <sz val="12"/>
      <color theme="0"/>
      <name val="Arial"/>
      <scheme val="minor"/>
    </font>
    <font>
      <sz val="11"/>
      <color rgb="FF000000"/>
      <name val="Arial"/>
      <family val="2"/>
      <scheme val="major"/>
    </font>
    <font>
      <sz val="10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8"/>
      <color rgb="FF000000"/>
      <name val="Arial"/>
      <family val="2"/>
      <scheme val="major"/>
    </font>
    <font>
      <sz val="11"/>
      <color rgb="FF000000"/>
      <name val="Arial"/>
      <scheme val="major"/>
    </font>
    <font>
      <b/>
      <sz val="11"/>
      <color rgb="FF000000"/>
      <name val="Arial"/>
      <scheme val="major"/>
    </font>
    <font>
      <b/>
      <u/>
      <sz val="14"/>
      <color theme="0"/>
      <name val="Arial"/>
      <family val="2"/>
      <scheme val="major"/>
    </font>
    <font>
      <b/>
      <u/>
      <sz val="11"/>
      <color rgb="FF00B050"/>
      <name val="Arial"/>
      <scheme val="minor"/>
    </font>
    <font>
      <b/>
      <sz val="10"/>
      <color rgb="FF000000"/>
      <name val="Arial"/>
      <family val="2"/>
      <scheme val="major"/>
    </font>
    <font>
      <b/>
      <sz val="12"/>
      <color rgb="FFFFFFFF"/>
      <name val="Arial"/>
      <family val="2"/>
      <scheme val="major"/>
    </font>
    <font>
      <sz val="11"/>
      <color rgb="FFFFFFFF"/>
      <name val="Arial"/>
      <family val="2"/>
      <scheme val="major"/>
    </font>
    <font>
      <sz val="9"/>
      <color rgb="FFFFFFFF"/>
      <name val="Arial"/>
      <family val="2"/>
      <scheme val="major"/>
    </font>
    <font>
      <b/>
      <sz val="14"/>
      <color rgb="FF444444"/>
      <name val="Arial"/>
      <family val="2"/>
      <scheme val="major"/>
    </font>
    <font>
      <b/>
      <sz val="12"/>
      <color theme="1"/>
      <name val="Arial"/>
      <family val="2"/>
      <scheme val="major"/>
    </font>
    <font>
      <sz val="12"/>
      <color theme="1"/>
      <name val="Arial"/>
    </font>
    <font>
      <sz val="12"/>
      <color theme="1"/>
      <name val="Arial"/>
      <scheme val="minor"/>
    </font>
    <font>
      <sz val="12"/>
      <color rgb="FF000000"/>
      <name val="Arial"/>
      <scheme val="minor"/>
    </font>
    <font>
      <sz val="12"/>
      <color rgb="FF000000"/>
      <name val="Arial"/>
      <family val="2"/>
      <scheme val="major"/>
    </font>
    <font>
      <b/>
      <sz val="12"/>
      <color theme="1"/>
      <name val="Arial"/>
    </font>
    <font>
      <sz val="12"/>
      <name val="Arial"/>
    </font>
    <font>
      <b/>
      <sz val="24"/>
      <color rgb="FF00AC69"/>
      <name val="Arial"/>
      <family val="2"/>
      <scheme val="major"/>
    </font>
    <font>
      <sz val="16"/>
      <color rgb="FF000000"/>
      <name val="Arial"/>
      <family val="2"/>
      <scheme val="major"/>
    </font>
    <font>
      <sz val="14"/>
      <color rgb="FF000000"/>
      <name val="Arial"/>
      <family val="2"/>
      <scheme val="major"/>
    </font>
    <font>
      <sz val="10"/>
      <color rgb="FF2B2B2B"/>
      <name val="Arial"/>
      <family val="2"/>
      <scheme val="major"/>
    </font>
    <font>
      <b/>
      <sz val="18"/>
      <color rgb="FF2B2B2B"/>
      <name val="Arial"/>
      <family val="2"/>
      <scheme val="major"/>
    </font>
    <font>
      <b/>
      <u/>
      <sz val="16"/>
      <color theme="0"/>
      <name val="Arial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AC69"/>
        <bgColor rgb="FF00AC69"/>
      </patternFill>
    </fill>
    <fill>
      <patternFill patternType="solid">
        <fgColor rgb="FFFFFFFF"/>
        <bgColor rgb="FFFFFFFF"/>
      </patternFill>
    </fill>
    <fill>
      <patternFill patternType="solid">
        <fgColor rgb="FFE5E5E5"/>
        <bgColor rgb="FFE5E5E5"/>
      </patternFill>
    </fill>
    <fill>
      <patternFill patternType="solid">
        <fgColor theme="0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3CBA8A"/>
        <bgColor indexed="64"/>
      </patternFill>
    </fill>
    <fill>
      <patternFill patternType="solid">
        <fgColor rgb="FFF46127"/>
        <bgColor indexed="64"/>
      </patternFill>
    </fill>
    <fill>
      <patternFill patternType="solid">
        <fgColor rgb="FF00AC69"/>
        <bgColor indexed="64"/>
      </patternFill>
    </fill>
  </fills>
  <borders count="7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00AC69"/>
      </left>
      <right/>
      <top style="medium">
        <color rgb="FF00AC69"/>
      </top>
      <bottom style="medium">
        <color rgb="FF00AC67"/>
      </bottom>
      <diagonal/>
    </border>
    <border>
      <left/>
      <right/>
      <top style="medium">
        <color rgb="FF00AC69"/>
      </top>
      <bottom style="medium">
        <color rgb="FF00AC67"/>
      </bottom>
      <diagonal/>
    </border>
    <border>
      <left style="medium">
        <color rgb="FF00AC67"/>
      </left>
      <right style="medium">
        <color rgb="FF00AC67"/>
      </right>
      <top style="medium">
        <color rgb="FF00AC69"/>
      </top>
      <bottom style="medium">
        <color rgb="FF00AC67"/>
      </bottom>
      <diagonal/>
    </border>
    <border>
      <left style="medium">
        <color rgb="FF00AC69"/>
      </left>
      <right/>
      <top/>
      <bottom style="medium">
        <color rgb="FFFFFFFF"/>
      </bottom>
      <diagonal/>
    </border>
    <border>
      <left/>
      <right style="medium">
        <color rgb="FF00AC69"/>
      </right>
      <top/>
      <bottom style="thin">
        <color rgb="FFFFFFFF"/>
      </bottom>
      <diagonal/>
    </border>
    <border>
      <left style="medium">
        <color rgb="FF00AC69"/>
      </left>
      <right/>
      <top style="medium">
        <color rgb="FFFFFFFF"/>
      </top>
      <bottom style="medium">
        <color rgb="FFFFFFFF"/>
      </bottom>
      <diagonal/>
    </border>
    <border>
      <left style="medium">
        <color rgb="FF00AC69"/>
      </left>
      <right/>
      <top style="medium">
        <color rgb="FFFFFFFF"/>
      </top>
      <bottom style="medium">
        <color rgb="FF00AC69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00AC69"/>
      </left>
      <right/>
      <top style="medium">
        <color rgb="FF00AC69"/>
      </top>
      <bottom/>
      <diagonal/>
    </border>
    <border>
      <left/>
      <right/>
      <top style="medium">
        <color rgb="FF00AC69"/>
      </top>
      <bottom/>
      <diagonal/>
    </border>
    <border>
      <left/>
      <right style="medium">
        <color rgb="FF00AC69"/>
      </right>
      <top style="medium">
        <color rgb="FF00AC69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00AC69"/>
      </left>
      <right style="thin">
        <color rgb="FFE7E6E6"/>
      </right>
      <top style="thin">
        <color rgb="FFE7E6E6"/>
      </top>
      <bottom/>
      <diagonal/>
    </border>
    <border>
      <left/>
      <right/>
      <top/>
      <bottom style="medium">
        <color rgb="FF00AC69"/>
      </bottom>
      <diagonal/>
    </border>
    <border>
      <left/>
      <right style="medium">
        <color rgb="FF00AC69"/>
      </right>
      <top/>
      <bottom/>
      <diagonal/>
    </border>
    <border>
      <left style="medium">
        <color rgb="FF00AC69"/>
      </left>
      <right/>
      <top/>
      <bottom style="medium">
        <color rgb="FF00AC69"/>
      </bottom>
      <diagonal/>
    </border>
    <border>
      <left/>
      <right style="medium">
        <color rgb="FF00AC69"/>
      </right>
      <top/>
      <bottom style="medium">
        <color rgb="FF00AC6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rgb="FF00AC69"/>
      </left>
      <right/>
      <top style="medium">
        <color rgb="FF00AC69"/>
      </top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rgb="FF00AC69"/>
      </top>
      <bottom style="medium">
        <color theme="0"/>
      </bottom>
      <diagonal/>
    </border>
    <border>
      <left/>
      <right style="medium">
        <color rgb="FF00AC69"/>
      </right>
      <top style="medium">
        <color rgb="FF00AC69"/>
      </top>
      <bottom style="thin">
        <color rgb="FFFFFFFF"/>
      </bottom>
      <diagonal/>
    </border>
    <border>
      <left style="medium">
        <color rgb="FF00AC69"/>
      </left>
      <right/>
      <top/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00AC69"/>
      </bottom>
      <diagonal/>
    </border>
    <border>
      <left style="medium">
        <color rgb="FF00AC69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rgb="FF00AC69"/>
      </left>
      <right/>
      <top style="thin">
        <color rgb="FFE7E6E6"/>
      </top>
      <bottom style="medium">
        <color rgb="FF00AC69"/>
      </bottom>
      <diagonal/>
    </border>
    <border>
      <left/>
      <right/>
      <top style="thin">
        <color rgb="FFE7E6E6"/>
      </top>
      <bottom style="medium">
        <color rgb="FF00AC69"/>
      </bottom>
      <diagonal/>
    </border>
    <border>
      <left/>
      <right style="medium">
        <color rgb="FF00AC69"/>
      </right>
      <top style="thin">
        <color rgb="FFE7E6E6"/>
      </top>
      <bottom style="medium">
        <color rgb="FF00AC69"/>
      </bottom>
      <diagonal/>
    </border>
    <border>
      <left style="medium">
        <color rgb="FF00AC69"/>
      </left>
      <right/>
      <top/>
      <bottom style="thin">
        <color rgb="FFE7E6E6"/>
      </bottom>
      <diagonal/>
    </border>
    <border>
      <left/>
      <right/>
      <top style="medium">
        <color rgb="FF00AC69"/>
      </top>
      <bottom style="thin">
        <color rgb="FFE7E6E6"/>
      </bottom>
      <diagonal/>
    </border>
    <border>
      <left/>
      <right style="medium">
        <color rgb="FF00AC69"/>
      </right>
      <top style="medium">
        <color rgb="FF00AC69"/>
      </top>
      <bottom style="thin">
        <color rgb="FFE7E6E6"/>
      </bottom>
      <diagonal/>
    </border>
    <border>
      <left/>
      <right/>
      <top/>
      <bottom style="thin">
        <color rgb="FFE7E6E6"/>
      </bottom>
      <diagonal/>
    </border>
    <border>
      <left/>
      <right style="medium">
        <color rgb="FF00AC69"/>
      </right>
      <top/>
      <bottom style="thin">
        <color rgb="FFE7E6E6"/>
      </bottom>
      <diagonal/>
    </border>
    <border>
      <left style="medium">
        <color rgb="FF00AC69"/>
      </left>
      <right style="thin">
        <color rgb="FFE7E6E6"/>
      </right>
      <top/>
      <bottom style="medium">
        <color rgb="FF00AC6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AC69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00AC69"/>
      </right>
      <top/>
      <bottom style="thin">
        <color theme="0"/>
      </bottom>
      <diagonal/>
    </border>
    <border>
      <left style="medium">
        <color rgb="FF00AC69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 style="thin">
        <color theme="0"/>
      </bottom>
      <diagonal/>
    </border>
    <border>
      <left style="medium">
        <color rgb="FF00AC69"/>
      </left>
      <right style="thin">
        <color theme="0"/>
      </right>
      <top style="thin">
        <color theme="0"/>
      </top>
      <bottom style="medium">
        <color rgb="FF00AC69"/>
      </bottom>
      <diagonal/>
    </border>
    <border>
      <left style="thin">
        <color theme="0"/>
      </left>
      <right style="thin">
        <color theme="0"/>
      </right>
      <top/>
      <bottom style="medium">
        <color rgb="FF00AC69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 style="medium">
        <color rgb="FF00AC69"/>
      </bottom>
      <diagonal/>
    </border>
    <border>
      <left style="medium">
        <color rgb="FF00AC69"/>
      </left>
      <right/>
      <top style="medium">
        <color rgb="FF00AC69"/>
      </top>
      <bottom style="medium">
        <color rgb="FF00AC69"/>
      </bottom>
      <diagonal/>
    </border>
    <border>
      <left/>
      <right/>
      <top style="medium">
        <color rgb="FF00AC69"/>
      </top>
      <bottom style="medium">
        <color rgb="FF00AC69"/>
      </bottom>
      <diagonal/>
    </border>
    <border>
      <left/>
      <right style="medium">
        <color rgb="FF00AC69"/>
      </right>
      <top style="medium">
        <color rgb="FF00AC69"/>
      </top>
      <bottom style="medium">
        <color rgb="FF00AC69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78">
    <xf numFmtId="0" fontId="0" fillId="0" borderId="0" xfId="0"/>
    <xf numFmtId="0" fontId="2" fillId="0" borderId="1" xfId="0" applyFont="1" applyBorder="1"/>
    <xf numFmtId="0" fontId="1" fillId="2" borderId="1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7" fillId="4" borderId="5" xfId="0" applyFont="1" applyFill="1" applyBorder="1"/>
    <xf numFmtId="0" fontId="8" fillId="4" borderId="6" xfId="0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11" xfId="0" applyFont="1" applyBorder="1"/>
    <xf numFmtId="0" fontId="4" fillId="0" borderId="1" xfId="0" applyFont="1" applyBorder="1" applyAlignment="1">
      <alignment wrapText="1"/>
    </xf>
    <xf numFmtId="0" fontId="1" fillId="0" borderId="9" xfId="0" applyFont="1" applyBorder="1"/>
    <xf numFmtId="0" fontId="4" fillId="0" borderId="10" xfId="0" applyFont="1" applyBorder="1" applyAlignment="1">
      <alignment wrapText="1"/>
    </xf>
    <xf numFmtId="0" fontId="1" fillId="0" borderId="12" xfId="0" applyFont="1" applyBorder="1"/>
    <xf numFmtId="0" fontId="9" fillId="5" borderId="6" xfId="0" applyFont="1" applyFill="1" applyBorder="1"/>
    <xf numFmtId="0" fontId="4" fillId="2" borderId="6" xfId="0" applyFont="1" applyFill="1" applyBorder="1" applyAlignment="1">
      <alignment vertical="top" wrapText="1"/>
    </xf>
    <xf numFmtId="0" fontId="1" fillId="4" borderId="0" xfId="0" applyFont="1" applyFill="1" applyAlignment="1">
      <alignment vertical="top"/>
    </xf>
    <xf numFmtId="10" fontId="9" fillId="4" borderId="0" xfId="0" applyNumberFormat="1" applyFont="1" applyFill="1"/>
    <xf numFmtId="0" fontId="4" fillId="2" borderId="2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6" fillId="2" borderId="19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3" fillId="0" borderId="10" xfId="0" applyFont="1" applyBorder="1"/>
    <xf numFmtId="0" fontId="13" fillId="0" borderId="12" xfId="0" applyFont="1" applyBorder="1"/>
    <xf numFmtId="0" fontId="13" fillId="0" borderId="20" xfId="0" applyFont="1" applyBorder="1"/>
    <xf numFmtId="0" fontId="14" fillId="0" borderId="20" xfId="0" applyFont="1" applyBorder="1"/>
    <xf numFmtId="0" fontId="13" fillId="0" borderId="2" xfId="0" applyFont="1" applyBorder="1"/>
    <xf numFmtId="0" fontId="13" fillId="0" borderId="4" xfId="0" applyFont="1" applyBorder="1"/>
    <xf numFmtId="0" fontId="14" fillId="0" borderId="21" xfId="0" applyFont="1" applyBorder="1"/>
    <xf numFmtId="0" fontId="13" fillId="7" borderId="22" xfId="0" applyFont="1" applyFill="1" applyBorder="1"/>
    <xf numFmtId="0" fontId="15" fillId="7" borderId="23" xfId="0" applyFont="1" applyFill="1" applyBorder="1" applyAlignment="1">
      <alignment horizontal="left" vertical="center"/>
    </xf>
    <xf numFmtId="0" fontId="13" fillId="7" borderId="23" xfId="0" applyFont="1" applyFill="1" applyBorder="1"/>
    <xf numFmtId="0" fontId="13" fillId="7" borderId="24" xfId="0" applyFont="1" applyFill="1" applyBorder="1"/>
    <xf numFmtId="0" fontId="13" fillId="0" borderId="0" xfId="0" applyFont="1"/>
    <xf numFmtId="0" fontId="14" fillId="0" borderId="25" xfId="0" applyFont="1" applyBorder="1"/>
    <xf numFmtId="0" fontId="13" fillId="7" borderId="26" xfId="0" applyFont="1" applyFill="1" applyBorder="1"/>
    <xf numFmtId="0" fontId="15" fillId="7" borderId="27" xfId="0" applyFont="1" applyFill="1" applyBorder="1" applyAlignment="1">
      <alignment horizontal="left" vertical="center"/>
    </xf>
    <xf numFmtId="0" fontId="13" fillId="7" borderId="0" xfId="0" applyFont="1" applyFill="1"/>
    <xf numFmtId="0" fontId="13" fillId="7" borderId="28" xfId="0" applyFont="1" applyFill="1" applyBorder="1"/>
    <xf numFmtId="0" fontId="13" fillId="7" borderId="29" xfId="0" applyFont="1" applyFill="1" applyBorder="1"/>
    <xf numFmtId="0" fontId="13" fillId="7" borderId="27" xfId="0" applyFont="1" applyFill="1" applyBorder="1"/>
    <xf numFmtId="0" fontId="16" fillId="7" borderId="27" xfId="0" applyFont="1" applyFill="1" applyBorder="1" applyAlignment="1">
      <alignment horizontal="right"/>
    </xf>
    <xf numFmtId="0" fontId="13" fillId="7" borderId="30" xfId="0" applyFont="1" applyFill="1" applyBorder="1"/>
    <xf numFmtId="0" fontId="14" fillId="0" borderId="31" xfId="0" applyFont="1" applyBorder="1"/>
    <xf numFmtId="0" fontId="14" fillId="0" borderId="32" xfId="0" applyFont="1" applyBorder="1"/>
    <xf numFmtId="0" fontId="13" fillId="0" borderId="33" xfId="0" applyFont="1" applyBorder="1"/>
    <xf numFmtId="0" fontId="13" fillId="0" borderId="34" xfId="0" applyFont="1" applyBorder="1"/>
    <xf numFmtId="0" fontId="14" fillId="0" borderId="34" xfId="0" applyFont="1" applyBorder="1"/>
    <xf numFmtId="0" fontId="13" fillId="0" borderId="35" xfId="0" applyFont="1" applyBorder="1"/>
    <xf numFmtId="0" fontId="13" fillId="0" borderId="3" xfId="0" applyFont="1" applyBorder="1"/>
    <xf numFmtId="0" fontId="13" fillId="0" borderId="36" xfId="0" applyFont="1" applyBorder="1"/>
    <xf numFmtId="0" fontId="15" fillId="0" borderId="21" xfId="0" applyFont="1" applyBorder="1"/>
    <xf numFmtId="0" fontId="13" fillId="0" borderId="17" xfId="0" applyFont="1" applyBorder="1"/>
    <xf numFmtId="0" fontId="13" fillId="0" borderId="21" xfId="0" applyFont="1" applyBorder="1"/>
    <xf numFmtId="0" fontId="17" fillId="0" borderId="2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9" xfId="0" applyFont="1" applyBorder="1" applyAlignment="1">
      <alignment vertical="center"/>
    </xf>
    <xf numFmtId="0" fontId="13" fillId="0" borderId="30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7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8" borderId="22" xfId="0" applyFont="1" applyFill="1" applyBorder="1"/>
    <xf numFmtId="0" fontId="13" fillId="8" borderId="23" xfId="0" applyFont="1" applyFill="1" applyBorder="1"/>
    <xf numFmtId="0" fontId="14" fillId="8" borderId="23" xfId="0" applyFont="1" applyFill="1" applyBorder="1"/>
    <xf numFmtId="0" fontId="14" fillId="8" borderId="24" xfId="0" applyFont="1" applyFill="1" applyBorder="1"/>
    <xf numFmtId="0" fontId="13" fillId="8" borderId="38" xfId="0" applyFont="1" applyFill="1" applyBorder="1"/>
    <xf numFmtId="0" fontId="15" fillId="8" borderId="0" xfId="0" applyFont="1" applyFill="1" applyAlignment="1">
      <alignment horizontal="center"/>
    </xf>
    <xf numFmtId="0" fontId="14" fillId="8" borderId="28" xfId="0" applyFont="1" applyFill="1" applyBorder="1"/>
    <xf numFmtId="0" fontId="15" fillId="8" borderId="0" xfId="0" applyFont="1" applyFill="1"/>
    <xf numFmtId="0" fontId="14" fillId="8" borderId="0" xfId="0" applyFont="1" applyFill="1"/>
    <xf numFmtId="0" fontId="13" fillId="8" borderId="0" xfId="0" applyFont="1" applyFill="1"/>
    <xf numFmtId="0" fontId="13" fillId="8" borderId="29" xfId="0" applyFont="1" applyFill="1" applyBorder="1"/>
    <xf numFmtId="0" fontId="13" fillId="8" borderId="27" xfId="0" applyFont="1" applyFill="1" applyBorder="1" applyAlignment="1">
      <alignment horizontal="center" vertical="center" wrapText="1"/>
    </xf>
    <xf numFmtId="0" fontId="14" fillId="8" borderId="30" xfId="0" applyFont="1" applyFill="1" applyBorder="1"/>
    <xf numFmtId="0" fontId="13" fillId="0" borderId="0" xfId="0" applyFont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4" fillId="0" borderId="40" xfId="0" applyFont="1" applyBorder="1"/>
    <xf numFmtId="0" fontId="13" fillId="0" borderId="0" xfId="0" applyFont="1" applyAlignment="1">
      <alignment wrapText="1"/>
    </xf>
    <xf numFmtId="0" fontId="14" fillId="0" borderId="41" xfId="0" applyFont="1" applyBorder="1"/>
    <xf numFmtId="0" fontId="20" fillId="0" borderId="27" xfId="1" applyFont="1" applyFill="1" applyBorder="1" applyAlignment="1">
      <alignment horizontal="center" vertical="center"/>
    </xf>
    <xf numFmtId="0" fontId="20" fillId="0" borderId="27" xfId="1" applyFont="1" applyFill="1" applyBorder="1" applyAlignment="1">
      <alignment vertical="center"/>
    </xf>
    <xf numFmtId="0" fontId="17" fillId="8" borderId="27" xfId="0" applyFont="1" applyFill="1" applyBorder="1" applyAlignment="1">
      <alignment horizontal="center" vertical="center" wrapText="1"/>
    </xf>
    <xf numFmtId="0" fontId="11" fillId="9" borderId="0" xfId="1" applyFont="1" applyFill="1" applyAlignment="1">
      <alignment horizontal="center" vertical="center"/>
    </xf>
    <xf numFmtId="0" fontId="14" fillId="0" borderId="31" xfId="0" applyFont="1" applyBorder="1" applyAlignment="1">
      <alignment vertical="center"/>
    </xf>
    <xf numFmtId="0" fontId="14" fillId="0" borderId="31" xfId="0" applyFont="1" applyBorder="1" applyAlignment="1">
      <alignment horizontal="center" vertical="center"/>
    </xf>
    <xf numFmtId="0" fontId="14" fillId="7" borderId="24" xfId="0" applyFont="1" applyFill="1" applyBorder="1"/>
    <xf numFmtId="0" fontId="15" fillId="7" borderId="42" xfId="0" applyFont="1" applyFill="1" applyBorder="1"/>
    <xf numFmtId="0" fontId="15" fillId="7" borderId="43" xfId="0" applyFont="1" applyFill="1" applyBorder="1"/>
    <xf numFmtId="0" fontId="15" fillId="7" borderId="44" xfId="0" applyFont="1" applyFill="1" applyBorder="1"/>
    <xf numFmtId="0" fontId="15" fillId="0" borderId="0" xfId="0" applyFont="1"/>
    <xf numFmtId="0" fontId="13" fillId="7" borderId="45" xfId="0" applyFont="1" applyFill="1" applyBorder="1"/>
    <xf numFmtId="0" fontId="16" fillId="7" borderId="46" xfId="0" applyFont="1" applyFill="1" applyBorder="1" applyAlignment="1">
      <alignment horizontal="right"/>
    </xf>
    <xf numFmtId="0" fontId="16" fillId="7" borderId="47" xfId="0" applyFont="1" applyFill="1" applyBorder="1" applyAlignment="1">
      <alignment horizontal="right"/>
    </xf>
    <xf numFmtId="0" fontId="21" fillId="7" borderId="45" xfId="0" applyFont="1" applyFill="1" applyBorder="1"/>
    <xf numFmtId="0" fontId="21" fillId="7" borderId="48" xfId="0" applyFont="1" applyFill="1" applyBorder="1"/>
    <xf numFmtId="0" fontId="14" fillId="7" borderId="49" xfId="0" applyFont="1" applyFill="1" applyBorder="1"/>
    <xf numFmtId="0" fontId="13" fillId="7" borderId="50" xfId="0" applyFont="1" applyFill="1" applyBorder="1"/>
    <xf numFmtId="0" fontId="14" fillId="7" borderId="30" xfId="0" applyFont="1" applyFill="1" applyBorder="1"/>
    <xf numFmtId="0" fontId="14" fillId="0" borderId="20" xfId="0" applyFont="1" applyBorder="1" applyAlignment="1">
      <alignment vertical="center"/>
    </xf>
    <xf numFmtId="0" fontId="14" fillId="0" borderId="20" xfId="0" applyFont="1" applyBorder="1" applyAlignment="1">
      <alignment horizontal="center" vertical="center"/>
    </xf>
    <xf numFmtId="0" fontId="22" fillId="10" borderId="51" xfId="0" applyFont="1" applyFill="1" applyBorder="1" applyAlignment="1">
      <alignment vertical="center"/>
    </xf>
    <xf numFmtId="0" fontId="22" fillId="10" borderId="51" xfId="0" applyFont="1" applyFill="1" applyBorder="1" applyAlignment="1">
      <alignment horizontal="center" vertical="center"/>
    </xf>
    <xf numFmtId="0" fontId="13" fillId="0" borderId="52" xfId="0" applyFont="1" applyBorder="1" applyAlignment="1">
      <alignment vertical="center"/>
    </xf>
    <xf numFmtId="0" fontId="13" fillId="0" borderId="53" xfId="0" applyFont="1" applyBorder="1" applyAlignment="1">
      <alignment horizontal="center" vertical="center"/>
    </xf>
    <xf numFmtId="0" fontId="13" fillId="0" borderId="54" xfId="0" applyFont="1" applyBorder="1"/>
    <xf numFmtId="0" fontId="23" fillId="4" borderId="5" xfId="0" applyFont="1" applyFill="1" applyBorder="1"/>
    <xf numFmtId="0" fontId="24" fillId="4" borderId="6" xfId="0" applyFont="1" applyFill="1" applyBorder="1" applyAlignment="1">
      <alignment horizontal="center"/>
    </xf>
    <xf numFmtId="0" fontId="13" fillId="0" borderId="55" xfId="0" applyFont="1" applyBorder="1" applyAlignment="1">
      <alignment vertical="center"/>
    </xf>
    <xf numFmtId="0" fontId="13" fillId="0" borderId="56" xfId="0" applyFont="1" applyBorder="1"/>
    <xf numFmtId="0" fontId="13" fillId="0" borderId="57" xfId="0" applyFont="1" applyBorder="1" applyAlignment="1">
      <alignment vertical="center"/>
    </xf>
    <xf numFmtId="0" fontId="13" fillId="0" borderId="58" xfId="0" applyFont="1" applyBorder="1" applyAlignment="1">
      <alignment horizontal="center" vertical="center"/>
    </xf>
    <xf numFmtId="0" fontId="13" fillId="0" borderId="59" xfId="0" applyFont="1" applyBorder="1"/>
    <xf numFmtId="0" fontId="13" fillId="0" borderId="60" xfId="0" applyFont="1" applyBorder="1" applyAlignment="1">
      <alignment horizontal="left" vertical="top"/>
    </xf>
    <xf numFmtId="0" fontId="13" fillId="0" borderId="61" xfId="0" applyFont="1" applyBorder="1" applyAlignment="1">
      <alignment horizontal="left" vertical="top"/>
    </xf>
    <xf numFmtId="0" fontId="13" fillId="0" borderId="62" xfId="0" applyFont="1" applyBorder="1" applyAlignment="1">
      <alignment horizontal="left" vertical="top"/>
    </xf>
    <xf numFmtId="0" fontId="14" fillId="0" borderId="41" xfId="0" applyFont="1" applyBorder="1" applyAlignment="1">
      <alignment vertical="center"/>
    </xf>
    <xf numFmtId="0" fontId="14" fillId="0" borderId="41" xfId="0" applyFont="1" applyBorder="1" applyAlignment="1">
      <alignment horizontal="center" vertical="center"/>
    </xf>
    <xf numFmtId="0" fontId="25" fillId="5" borderId="6" xfId="0" applyFont="1" applyFill="1" applyBorder="1"/>
    <xf numFmtId="10" fontId="25" fillId="4" borderId="0" xfId="0" applyNumberFormat="1" applyFont="1" applyFill="1"/>
    <xf numFmtId="0" fontId="14" fillId="0" borderId="21" xfId="0" applyFont="1" applyBorder="1" applyAlignment="1">
      <alignment vertical="center"/>
    </xf>
    <xf numFmtId="10" fontId="26" fillId="4" borderId="21" xfId="0" applyNumberFormat="1" applyFont="1" applyFill="1" applyBorder="1" applyAlignment="1">
      <alignment horizontal="center"/>
    </xf>
    <xf numFmtId="0" fontId="14" fillId="0" borderId="21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7" fillId="2" borderId="1" xfId="0" applyFont="1" applyFill="1" applyBorder="1"/>
    <xf numFmtId="0" fontId="12" fillId="9" borderId="0" xfId="1" applyFont="1" applyFill="1" applyAlignment="1">
      <alignment horizontal="center" vertical="center"/>
    </xf>
    <xf numFmtId="0" fontId="27" fillId="0" borderId="1" xfId="0" applyFont="1" applyBorder="1"/>
    <xf numFmtId="0" fontId="28" fillId="0" borderId="1" xfId="0" applyFont="1" applyBorder="1"/>
    <xf numFmtId="0" fontId="29" fillId="0" borderId="0" xfId="0" applyFont="1"/>
    <xf numFmtId="0" fontId="30" fillId="0" borderId="21" xfId="0" applyFont="1" applyBorder="1"/>
    <xf numFmtId="0" fontId="13" fillId="0" borderId="52" xfId="0" applyFont="1" applyBorder="1" applyAlignment="1">
      <alignment vertical="center" wrapText="1"/>
    </xf>
    <xf numFmtId="0" fontId="13" fillId="0" borderId="55" xfId="0" applyFont="1" applyBorder="1" applyAlignment="1">
      <alignment vertical="center" wrapText="1"/>
    </xf>
    <xf numFmtId="0" fontId="13" fillId="0" borderId="57" xfId="0" applyFont="1" applyBorder="1" applyAlignment="1">
      <alignment vertical="center" wrapText="1"/>
    </xf>
    <xf numFmtId="0" fontId="15" fillId="0" borderId="32" xfId="0" applyFont="1" applyBorder="1" applyAlignment="1">
      <alignment horizontal="left" vertical="center"/>
    </xf>
    <xf numFmtId="0" fontId="15" fillId="0" borderId="25" xfId="0" applyFont="1" applyBorder="1" applyAlignment="1">
      <alignment horizontal="left" vertical="center"/>
    </xf>
    <xf numFmtId="0" fontId="14" fillId="6" borderId="63" xfId="0" applyFont="1" applyFill="1" applyBorder="1"/>
    <xf numFmtId="0" fontId="14" fillId="6" borderId="64" xfId="0" applyFont="1" applyFill="1" applyBorder="1"/>
    <xf numFmtId="0" fontId="14" fillId="6" borderId="65" xfId="0" applyFont="1" applyFill="1" applyBorder="1"/>
    <xf numFmtId="0" fontId="14" fillId="6" borderId="0" xfId="0" applyFont="1" applyFill="1"/>
    <xf numFmtId="0" fontId="14" fillId="6" borderId="66" xfId="0" applyFont="1" applyFill="1" applyBorder="1"/>
    <xf numFmtId="0" fontId="33" fillId="6" borderId="0" xfId="0" applyFont="1" applyFill="1" applyAlignment="1">
      <alignment horizontal="center" vertical="center"/>
    </xf>
    <xf numFmtId="0" fontId="14" fillId="6" borderId="67" xfId="0" applyFont="1" applyFill="1" applyBorder="1"/>
    <xf numFmtId="0" fontId="34" fillId="6" borderId="0" xfId="0" applyFont="1" applyFill="1" applyAlignment="1">
      <alignment horizontal="center" vertical="top" wrapText="1"/>
    </xf>
    <xf numFmtId="0" fontId="14" fillId="6" borderId="0" xfId="0" applyFont="1" applyFill="1" applyAlignment="1">
      <alignment horizontal="center"/>
    </xf>
    <xf numFmtId="0" fontId="14" fillId="6" borderId="0" xfId="0" applyFont="1" applyFill="1" applyAlignment="1">
      <alignment horizontal="center" vertical="center"/>
    </xf>
    <xf numFmtId="0" fontId="21" fillId="6" borderId="0" xfId="0" applyFont="1" applyFill="1" applyAlignment="1">
      <alignment horizontal="center" vertical="top" wrapText="1"/>
    </xf>
    <xf numFmtId="0" fontId="14" fillId="6" borderId="0" xfId="0" applyFont="1" applyFill="1" applyAlignment="1">
      <alignment horizontal="center" vertical="center" wrapText="1"/>
    </xf>
    <xf numFmtId="0" fontId="14" fillId="6" borderId="67" xfId="0" applyFont="1" applyFill="1" applyBorder="1" applyAlignment="1">
      <alignment horizontal="center" vertical="center" wrapText="1"/>
    </xf>
    <xf numFmtId="0" fontId="35" fillId="6" borderId="0" xfId="0" applyFont="1" applyFill="1" applyAlignment="1">
      <alignment horizontal="center" vertical="center" wrapText="1"/>
    </xf>
    <xf numFmtId="0" fontId="36" fillId="0" borderId="68" xfId="0" applyFont="1" applyBorder="1" applyAlignment="1">
      <alignment horizontal="left" vertical="center"/>
    </xf>
    <xf numFmtId="0" fontId="13" fillId="6" borderId="0" xfId="0" applyFont="1" applyFill="1" applyAlignment="1">
      <alignment vertical="center"/>
    </xf>
    <xf numFmtId="0" fontId="13" fillId="6" borderId="0" xfId="0" applyFont="1" applyFill="1"/>
    <xf numFmtId="0" fontId="37" fillId="6" borderId="0" xfId="0" applyFont="1" applyFill="1" applyAlignment="1">
      <alignment horizontal="left" vertical="center"/>
    </xf>
    <xf numFmtId="0" fontId="14" fillId="6" borderId="69" xfId="0" applyFont="1" applyFill="1" applyBorder="1"/>
    <xf numFmtId="0" fontId="14" fillId="6" borderId="70" xfId="0" applyFont="1" applyFill="1" applyBorder="1"/>
    <xf numFmtId="0" fontId="14" fillId="6" borderId="71" xfId="0" applyFont="1" applyFill="1" applyBorder="1"/>
    <xf numFmtId="0" fontId="21" fillId="6" borderId="0" xfId="0" applyFont="1" applyFill="1" applyAlignment="1">
      <alignment horizontal="center" vertical="center" wrapText="1"/>
    </xf>
    <xf numFmtId="0" fontId="14" fillId="0" borderId="0" xfId="0" applyFont="1"/>
    <xf numFmtId="0" fontId="19" fillId="6" borderId="0" xfId="1" applyFont="1" applyFill="1" applyAlignment="1">
      <alignment horizontal="center" vertical="center"/>
    </xf>
    <xf numFmtId="0" fontId="38" fillId="0" borderId="0" xfId="1" applyFont="1" applyFill="1" applyAlignment="1">
      <alignment vertical="center"/>
    </xf>
    <xf numFmtId="0" fontId="38" fillId="0" borderId="0" xfId="1" applyFont="1" applyFill="1" applyBorder="1" applyAlignment="1">
      <alignment vertical="center"/>
    </xf>
    <xf numFmtId="0" fontId="38" fillId="0" borderId="68" xfId="1" applyFont="1" applyFill="1" applyBorder="1" applyAlignment="1">
      <alignment vertical="center"/>
    </xf>
    <xf numFmtId="0" fontId="38" fillId="0" borderId="72" xfId="1" applyFont="1" applyFill="1" applyBorder="1" applyAlignment="1">
      <alignment vertical="center"/>
    </xf>
    <xf numFmtId="0" fontId="38" fillId="0" borderId="51" xfId="1" applyFont="1" applyFill="1" applyBorder="1" applyAlignment="1">
      <alignment vertical="center"/>
    </xf>
    <xf numFmtId="0" fontId="31" fillId="0" borderId="9" xfId="0" applyFont="1" applyBorder="1" applyAlignment="1"/>
    <xf numFmtId="0" fontId="32" fillId="0" borderId="10" xfId="0" applyFont="1" applyBorder="1" applyAlignment="1"/>
    <xf numFmtId="0" fontId="2" fillId="2" borderId="5" xfId="0" applyFont="1" applyFill="1" applyBorder="1" applyAlignment="1"/>
    <xf numFmtId="0" fontId="3" fillId="0" borderId="7" xfId="0" applyFont="1" applyBorder="1" applyAlignment="1"/>
  </cellXfs>
  <cellStyles count="2">
    <cellStyle name="Hyperlink" xfId="1" xr:uid="{00000000-000B-0000-0000-000008000000}"/>
    <cellStyle name="Normal" xfId="0" builtinId="0"/>
  </cellStyles>
  <dxfs count="27"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2505075</xdr:colOff>
      <xdr:row>1</xdr:row>
      <xdr:rowOff>85725</xdr:rowOff>
    </xdr:from>
    <xdr:to>
      <xdr:col>6</xdr:col>
      <xdr:colOff>114300</xdr:colOff>
      <xdr:row>3</xdr:row>
      <xdr:rowOff>102870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5EA54EA-028D-4D3D-93CC-7F65C56BF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2075" y="266700"/>
          <a:ext cx="1600200" cy="379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866775</xdr:colOff>
      <xdr:row>4</xdr:row>
      <xdr:rowOff>0</xdr:rowOff>
    </xdr:from>
    <xdr:to>
      <xdr:col>3</xdr:col>
      <xdr:colOff>1676400</xdr:colOff>
      <xdr:row>7</xdr:row>
      <xdr:rowOff>1905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17E9AA9-6047-431D-A55A-2367313C4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53375" y="723900"/>
          <a:ext cx="2238375" cy="54483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1">
    <v>7</v>
    <v>5</v>
    <v>Seta para Direita com preenchimento sólido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cursos-es.checklistfacil.com/mr-ebook-comparativo-planilla-software/?utm_medium=cta&amp;utm_source=ebook&amp;utm_campaign=modelo-checklist-merchandising" TargetMode="External"/><Relationship Id="rId2" Type="http://schemas.openxmlformats.org/officeDocument/2006/relationships/hyperlink" Target="https://blog-es.checklistfacil.com/checklist/" TargetMode="External"/><Relationship Id="rId1" Type="http://schemas.openxmlformats.org/officeDocument/2006/relationships/hyperlink" Target="https://www.checklistfacil.com/es/lista-de-verificacion-digital/?utm_medium=cta&amp;utm_source=modelo&amp;utm_campaign=modelo-checklist-merchandisin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checklistfacil.com/es/lista-de-verificacion-digital/?utm_medium=cta&amp;utm_source=modelo&amp;utm_campaign=modelo-checklist-merchandisin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merchandisin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merchandis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merchandising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merchandising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ecklistfacil.com/es/lista-de-verificacion-digital/?utm_medium=cta&amp;utm_source=modelo&amp;utm_campaign=modelo-checklist-merchandisingng" TargetMode="External"/><Relationship Id="rId1" Type="http://schemas.openxmlformats.org/officeDocument/2006/relationships/hyperlink" Target="https://www.checklistfacil.com/es/lista-de-verificacion-digital/?utm_medium=cta&amp;utm_source=modelo&amp;utm_campaign=modelo-checklist-merchand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626C-1041-426F-9BFA-F6FEFED0B8D4}">
  <dimension ref="A1:K17"/>
  <sheetViews>
    <sheetView showGridLines="0" tabSelected="1" workbookViewId="0">
      <selection activeCell="D17" sqref="D17:H17"/>
    </sheetView>
  </sheetViews>
  <sheetFormatPr defaultColWidth="9.140625" defaultRowHeight="12.75"/>
  <cols>
    <col min="1" max="2" width="3.5703125" style="38" customWidth="1"/>
    <col min="3" max="3" width="32.85546875" style="38" customWidth="1"/>
    <col min="4" max="4" width="50" style="38" customWidth="1"/>
    <col min="5" max="5" width="3.5703125" style="38" customWidth="1"/>
    <col min="6" max="6" width="6.28515625" style="38" customWidth="1"/>
    <col min="7" max="7" width="2.85546875" style="38" customWidth="1"/>
    <col min="8" max="8" width="42.28515625" style="38" customWidth="1"/>
    <col min="9" max="9" width="46" style="38" customWidth="1"/>
    <col min="10" max="10" width="2.140625" style="38" customWidth="1"/>
    <col min="11" max="16384" width="9.140625" style="38"/>
  </cols>
  <sheetData>
    <row r="1" spans="1:11" ht="14.25">
      <c r="A1" s="33" t="s">
        <v>0</v>
      </c>
      <c r="B1" s="34" t="s">
        <v>0</v>
      </c>
      <c r="C1" s="35"/>
      <c r="D1" s="36" t="s">
        <v>0</v>
      </c>
      <c r="E1" s="37" t="s">
        <v>0</v>
      </c>
    </row>
    <row r="2" spans="1:11" ht="14.25">
      <c r="B2" s="39" t="s">
        <v>0</v>
      </c>
      <c r="C2" s="40" t="s">
        <v>1</v>
      </c>
      <c r="D2" s="40"/>
      <c r="E2" s="41" t="s">
        <v>0</v>
      </c>
      <c r="F2" s="41"/>
      <c r="G2" s="42"/>
      <c r="H2" s="43"/>
      <c r="I2" s="44"/>
    </row>
    <row r="3" spans="1:11" ht="14.25">
      <c r="B3" s="45" t="s">
        <v>0</v>
      </c>
      <c r="C3" s="46"/>
      <c r="D3" s="46"/>
      <c r="E3" s="47"/>
      <c r="F3" s="47"/>
      <c r="G3" s="48"/>
      <c r="H3" s="43"/>
      <c r="I3" s="44"/>
    </row>
    <row r="4" spans="1:11" ht="14.25">
      <c r="B4" s="49" t="s">
        <v>0</v>
      </c>
      <c r="C4" s="50"/>
      <c r="D4" s="51"/>
      <c r="E4" s="50"/>
      <c r="F4" s="50"/>
      <c r="G4" s="52"/>
      <c r="H4" s="43"/>
      <c r="I4" s="44"/>
    </row>
    <row r="5" spans="1:11" ht="14.25">
      <c r="B5" s="43" t="s">
        <v>0</v>
      </c>
      <c r="C5" s="34" t="s">
        <v>0</v>
      </c>
      <c r="D5" s="35"/>
      <c r="E5" s="36" t="s">
        <v>0</v>
      </c>
      <c r="F5" s="37" t="s">
        <v>0</v>
      </c>
      <c r="G5" s="35"/>
      <c r="H5" s="35"/>
      <c r="I5" s="53"/>
      <c r="J5" s="53"/>
    </row>
    <row r="6" spans="1:11" ht="14.25">
      <c r="A6" s="54"/>
      <c r="B6" s="55" t="s">
        <v>0</v>
      </c>
      <c r="C6" s="56" t="s">
        <v>0</v>
      </c>
      <c r="D6" s="57"/>
      <c r="E6" s="58" t="s">
        <v>0</v>
      </c>
      <c r="F6" s="59" t="s">
        <v>0</v>
      </c>
      <c r="G6" s="55" t="s">
        <v>0</v>
      </c>
      <c r="H6" s="56" t="s">
        <v>0</v>
      </c>
      <c r="I6" s="57"/>
      <c r="J6" s="58" t="s">
        <v>0</v>
      </c>
      <c r="K6" s="37" t="s">
        <v>0</v>
      </c>
    </row>
    <row r="7" spans="1:11" ht="15.75">
      <c r="A7" s="54"/>
      <c r="B7" s="60" t="s">
        <v>0</v>
      </c>
      <c r="C7" s="61" t="s">
        <v>2</v>
      </c>
      <c r="E7" s="62" t="s">
        <v>0</v>
      </c>
      <c r="F7" s="59" t="s">
        <v>0</v>
      </c>
      <c r="G7" s="60" t="s">
        <v>0</v>
      </c>
      <c r="H7" s="61" t="s">
        <v>3</v>
      </c>
      <c r="J7" s="62" t="s">
        <v>0</v>
      </c>
      <c r="K7" s="37" t="s">
        <v>0</v>
      </c>
    </row>
    <row r="8" spans="1:11" ht="14.25">
      <c r="A8" s="54"/>
      <c r="B8" s="60" t="s">
        <v>0</v>
      </c>
      <c r="C8" s="63" t="s">
        <v>0</v>
      </c>
      <c r="E8" s="62" t="s">
        <v>0</v>
      </c>
      <c r="F8" s="59" t="s">
        <v>0</v>
      </c>
      <c r="G8" s="60" t="s">
        <v>0</v>
      </c>
      <c r="H8" s="63" t="s">
        <v>0</v>
      </c>
      <c r="J8" s="62" t="s">
        <v>0</v>
      </c>
      <c r="K8" s="37" t="s">
        <v>0</v>
      </c>
    </row>
    <row r="9" spans="1:11" ht="120" customHeight="1">
      <c r="A9" s="54"/>
      <c r="B9" s="60" t="s">
        <v>0</v>
      </c>
      <c r="C9" s="64" t="s">
        <v>4</v>
      </c>
      <c r="D9" s="65"/>
      <c r="E9" s="62" t="s">
        <v>0</v>
      </c>
      <c r="F9" s="59" t="s">
        <v>0</v>
      </c>
      <c r="G9" s="60" t="s">
        <v>0</v>
      </c>
      <c r="H9" s="64" t="s">
        <v>5</v>
      </c>
      <c r="I9" s="65"/>
      <c r="J9" s="62" t="s">
        <v>0</v>
      </c>
      <c r="K9" s="37" t="s">
        <v>0</v>
      </c>
    </row>
    <row r="10" spans="1:11" ht="25.5" customHeight="1">
      <c r="A10" s="54"/>
      <c r="B10" s="66" t="s">
        <v>0</v>
      </c>
      <c r="C10" s="89" t="s">
        <v>6</v>
      </c>
      <c r="D10" s="89"/>
      <c r="E10" s="67" t="s">
        <v>0</v>
      </c>
      <c r="F10" s="68" t="s">
        <v>0</v>
      </c>
      <c r="G10" s="66" t="s">
        <v>0</v>
      </c>
      <c r="H10" s="90" t="s">
        <v>7</v>
      </c>
      <c r="I10" s="69"/>
      <c r="J10" s="67" t="s">
        <v>0</v>
      </c>
      <c r="K10" s="70" t="s">
        <v>0</v>
      </c>
    </row>
    <row r="11" spans="1:11" ht="14.25">
      <c r="B11" s="43" t="s">
        <v>0</v>
      </c>
      <c r="C11" s="34" t="s">
        <v>0</v>
      </c>
      <c r="D11" s="35"/>
      <c r="E11" s="36" t="s">
        <v>0</v>
      </c>
      <c r="F11" s="36" t="s">
        <v>0</v>
      </c>
      <c r="G11" s="35"/>
      <c r="H11" s="35"/>
      <c r="I11" s="35"/>
      <c r="J11" s="35"/>
    </row>
    <row r="12" spans="1:11" ht="14.25">
      <c r="B12" s="71" t="s">
        <v>0</v>
      </c>
      <c r="C12" s="72" t="s">
        <v>0</v>
      </c>
      <c r="D12" s="73"/>
      <c r="E12" s="72" t="s">
        <v>0</v>
      </c>
      <c r="F12" s="72" t="s">
        <v>0</v>
      </c>
      <c r="G12" s="73"/>
      <c r="H12" s="73"/>
      <c r="I12" s="73"/>
      <c r="J12" s="74"/>
      <c r="K12" s="44"/>
    </row>
    <row r="13" spans="1:11" ht="15.75">
      <c r="B13" s="75" t="s">
        <v>0</v>
      </c>
      <c r="C13" s="76" t="s">
        <v>8</v>
      </c>
      <c r="D13" s="76"/>
      <c r="E13" s="76"/>
      <c r="F13" s="76"/>
      <c r="G13" s="76"/>
      <c r="H13" s="76"/>
      <c r="I13" s="76"/>
      <c r="J13" s="77"/>
      <c r="K13" s="44"/>
    </row>
    <row r="14" spans="1:11" ht="15.75">
      <c r="B14" s="75" t="s">
        <v>0</v>
      </c>
      <c r="C14" s="78" t="s">
        <v>0</v>
      </c>
      <c r="D14" s="79"/>
      <c r="E14" s="80" t="s">
        <v>0</v>
      </c>
      <c r="F14" s="80" t="s">
        <v>0</v>
      </c>
      <c r="G14" s="79"/>
      <c r="H14" s="79"/>
      <c r="I14" s="79"/>
      <c r="J14" s="77"/>
      <c r="K14" s="44"/>
    </row>
    <row r="15" spans="1:11" ht="72.75" customHeight="1">
      <c r="B15" s="81" t="s">
        <v>0</v>
      </c>
      <c r="C15" s="91" t="s">
        <v>9</v>
      </c>
      <c r="D15" s="82"/>
      <c r="E15" s="82"/>
      <c r="F15" s="82"/>
      <c r="G15" s="82"/>
      <c r="H15" s="82"/>
      <c r="I15" s="82"/>
      <c r="J15" s="83"/>
      <c r="K15" s="44"/>
    </row>
    <row r="16" spans="1:11" ht="14.25">
      <c r="B16" s="43"/>
      <c r="C16" s="84"/>
      <c r="D16" s="84"/>
      <c r="E16" s="84"/>
      <c r="F16" s="84"/>
      <c r="G16" s="84"/>
      <c r="H16" s="84"/>
      <c r="I16" s="85"/>
      <c r="J16" s="86"/>
      <c r="K16" s="44"/>
    </row>
    <row r="17" spans="2:10" ht="28.5" customHeight="1">
      <c r="B17" s="43" t="s">
        <v>0</v>
      </c>
      <c r="C17" s="87" t="s">
        <v>0</v>
      </c>
      <c r="D17" s="92" t="s">
        <v>10</v>
      </c>
      <c r="E17" s="92"/>
      <c r="F17" s="92"/>
      <c r="G17" s="92"/>
      <c r="H17" s="92"/>
      <c r="I17" s="88"/>
      <c r="J17" s="88"/>
    </row>
  </sheetData>
  <mergeCells count="7">
    <mergeCell ref="D17:H17"/>
    <mergeCell ref="C2:D3"/>
    <mergeCell ref="C9:D9"/>
    <mergeCell ref="H9:I9"/>
    <mergeCell ref="C10:D10"/>
    <mergeCell ref="C13:I13"/>
    <mergeCell ref="C15:I15"/>
  </mergeCells>
  <hyperlinks>
    <hyperlink ref="D17:H17" r:id="rId1" display="SOLICITA AHORA UNA DEMONSTRACIÓN GRATUITA" xr:uid="{A712D10D-9CA5-4622-A3DE-A96BFB048737}"/>
    <hyperlink ref="C10:D10" r:id="rId2" display="• ¿Cómo aumentar la eficiencia operacional mediante el uso de checklists?" xr:uid="{195EDE5F-812E-4047-85C3-4CD81C4CA487}"/>
    <hyperlink ref="H10" r:id="rId3" display="RECOMENDACIÓN:Planilla o software: ¡Descubre cuál es la mejor solución para tu negocio!" xr:uid="{5509D62C-1B63-4B29-A908-B34E1CCB0361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3AF76-9C6B-476F-8E68-B325FE1D6576}">
  <dimension ref="A1:G33"/>
  <sheetViews>
    <sheetView showGridLines="0" topLeftCell="A26" workbookViewId="0">
      <selection activeCell="B29" sqref="B29:B33"/>
    </sheetView>
  </sheetViews>
  <sheetFormatPr defaultColWidth="9.140625" defaultRowHeight="12.75"/>
  <cols>
    <col min="1" max="1" width="9.140625" style="38"/>
    <col min="2" max="2" width="97.140625" style="129" customWidth="1"/>
    <col min="3" max="3" width="21.42578125" style="131" customWidth="1"/>
    <col min="4" max="4" width="28.5703125" style="38" customWidth="1"/>
    <col min="5" max="16384" width="9.140625" style="38"/>
  </cols>
  <sheetData>
    <row r="1" spans="1:7">
      <c r="B1" s="93"/>
      <c r="C1" s="94"/>
      <c r="D1" s="53"/>
      <c r="E1" s="53"/>
    </row>
    <row r="2" spans="1:7" ht="14.25">
      <c r="A2" s="54"/>
      <c r="B2" s="39" t="s">
        <v>0</v>
      </c>
      <c r="C2" s="41" t="s">
        <v>0</v>
      </c>
      <c r="D2" s="95"/>
      <c r="E2" s="43" t="s">
        <v>0</v>
      </c>
      <c r="F2" s="44"/>
    </row>
    <row r="3" spans="1:7" ht="15.75">
      <c r="A3" s="54"/>
      <c r="B3" s="96" t="s">
        <v>11</v>
      </c>
      <c r="C3" s="97"/>
      <c r="D3" s="98"/>
      <c r="E3" s="99" t="s">
        <v>0</v>
      </c>
      <c r="F3" s="44"/>
    </row>
    <row r="4" spans="1:7" ht="14.25">
      <c r="A4" s="54"/>
      <c r="B4" s="100" t="s">
        <v>0</v>
      </c>
      <c r="C4" s="101" t="s">
        <v>12</v>
      </c>
      <c r="D4" s="102"/>
      <c r="E4" s="43"/>
      <c r="F4" s="44"/>
    </row>
    <row r="5" spans="1:7" ht="14.25">
      <c r="A5" s="54"/>
      <c r="B5" s="103" t="s">
        <v>13</v>
      </c>
      <c r="C5" s="104"/>
      <c r="D5" s="105"/>
      <c r="E5" s="43" t="s">
        <v>0</v>
      </c>
      <c r="F5" s="44"/>
    </row>
    <row r="6" spans="1:7" ht="14.25">
      <c r="A6" s="54"/>
      <c r="B6" s="103" t="s">
        <v>14</v>
      </c>
      <c r="C6" s="104"/>
      <c r="D6" s="105"/>
      <c r="E6" s="43" t="s">
        <v>0</v>
      </c>
      <c r="F6" s="44"/>
    </row>
    <row r="7" spans="1:7" ht="14.25">
      <c r="A7" s="54"/>
      <c r="B7" s="103" t="s">
        <v>15</v>
      </c>
      <c r="C7" s="104"/>
      <c r="D7" s="105"/>
      <c r="E7" s="43" t="s">
        <v>0</v>
      </c>
      <c r="F7" s="44"/>
    </row>
    <row r="8" spans="1:7" ht="14.25">
      <c r="A8" s="54"/>
      <c r="B8" s="106" t="s">
        <v>0</v>
      </c>
      <c r="C8" s="50" t="s">
        <v>0</v>
      </c>
      <c r="D8" s="107"/>
      <c r="E8" s="43" t="s">
        <v>0</v>
      </c>
      <c r="F8" s="44"/>
    </row>
    <row r="9" spans="1:7">
      <c r="B9" s="108"/>
      <c r="C9" s="109"/>
      <c r="D9" s="35"/>
      <c r="E9" s="88"/>
    </row>
    <row r="10" spans="1:7" ht="35.25" customHeight="1">
      <c r="A10" s="54"/>
      <c r="B10" s="110" t="s">
        <v>16</v>
      </c>
      <c r="C10" s="111" t="s">
        <v>17</v>
      </c>
      <c r="D10" s="111" t="s">
        <v>18</v>
      </c>
      <c r="E10" s="44"/>
    </row>
    <row r="11" spans="1:7" ht="37.5" customHeight="1">
      <c r="A11" s="54"/>
      <c r="B11" s="112" t="s">
        <v>19</v>
      </c>
      <c r="C11" s="113"/>
      <c r="D11" s="114"/>
      <c r="E11" s="44"/>
      <c r="F11" s="115" t="b">
        <f>IF(C11="sim",1)</f>
        <v>0</v>
      </c>
      <c r="G11" s="116" t="b">
        <f>IF(C11="n/a",1)</f>
        <v>0</v>
      </c>
    </row>
    <row r="12" spans="1:7" ht="37.5" customHeight="1">
      <c r="A12" s="54"/>
      <c r="B12" s="117" t="s">
        <v>20</v>
      </c>
      <c r="C12" s="113"/>
      <c r="D12" s="118"/>
      <c r="E12" s="44"/>
      <c r="F12" s="115" t="b">
        <f t="shared" ref="F12:F24" si="0">IF(C12="sim",1)</f>
        <v>0</v>
      </c>
      <c r="G12" s="116" t="b">
        <f t="shared" ref="G12:G24" si="1">IF(C12="n/a",1)</f>
        <v>0</v>
      </c>
    </row>
    <row r="13" spans="1:7" ht="37.5" customHeight="1">
      <c r="A13" s="54"/>
      <c r="B13" s="117" t="s">
        <v>21</v>
      </c>
      <c r="C13" s="113"/>
      <c r="D13" s="118"/>
      <c r="E13" s="44"/>
      <c r="F13" s="115" t="b">
        <f t="shared" si="0"/>
        <v>0</v>
      </c>
      <c r="G13" s="116" t="b">
        <f t="shared" si="1"/>
        <v>0</v>
      </c>
    </row>
    <row r="14" spans="1:7" ht="37.5" customHeight="1">
      <c r="A14" s="54"/>
      <c r="B14" s="117" t="s">
        <v>22</v>
      </c>
      <c r="C14" s="113"/>
      <c r="D14" s="118"/>
      <c r="E14" s="44"/>
      <c r="F14" s="115" t="b">
        <f t="shared" si="0"/>
        <v>0</v>
      </c>
      <c r="G14" s="116" t="b">
        <f t="shared" si="1"/>
        <v>0</v>
      </c>
    </row>
    <row r="15" spans="1:7" ht="37.5" customHeight="1">
      <c r="A15" s="54"/>
      <c r="B15" s="117" t="s">
        <v>23</v>
      </c>
      <c r="C15" s="113"/>
      <c r="D15" s="118"/>
      <c r="E15" s="44"/>
      <c r="F15" s="115" t="b">
        <f t="shared" si="0"/>
        <v>0</v>
      </c>
      <c r="G15" s="116" t="b">
        <f t="shared" si="1"/>
        <v>0</v>
      </c>
    </row>
    <row r="16" spans="1:7" ht="37.5" customHeight="1">
      <c r="A16" s="54"/>
      <c r="B16" s="117" t="s">
        <v>24</v>
      </c>
      <c r="C16" s="113"/>
      <c r="D16" s="118"/>
      <c r="E16" s="44"/>
      <c r="F16" s="115" t="b">
        <f t="shared" si="0"/>
        <v>0</v>
      </c>
      <c r="G16" s="116" t="b">
        <f t="shared" si="1"/>
        <v>0</v>
      </c>
    </row>
    <row r="17" spans="1:7" ht="37.5" customHeight="1">
      <c r="A17" s="54"/>
      <c r="B17" s="117" t="s">
        <v>25</v>
      </c>
      <c r="C17" s="113"/>
      <c r="D17" s="118"/>
      <c r="E17" s="44"/>
      <c r="F17" s="115" t="b">
        <f t="shared" si="0"/>
        <v>0</v>
      </c>
      <c r="G17" s="116" t="b">
        <f t="shared" si="1"/>
        <v>0</v>
      </c>
    </row>
    <row r="18" spans="1:7" ht="37.5" customHeight="1">
      <c r="A18" s="54"/>
      <c r="B18" s="117" t="s">
        <v>26</v>
      </c>
      <c r="C18" s="113"/>
      <c r="D18" s="118"/>
      <c r="E18" s="44"/>
      <c r="F18" s="115" t="b">
        <f t="shared" si="0"/>
        <v>0</v>
      </c>
      <c r="G18" s="116" t="b">
        <f t="shared" si="1"/>
        <v>0</v>
      </c>
    </row>
    <row r="19" spans="1:7" ht="37.5" customHeight="1">
      <c r="A19" s="54"/>
      <c r="B19" s="117" t="s">
        <v>27</v>
      </c>
      <c r="C19" s="113"/>
      <c r="D19" s="118"/>
      <c r="E19" s="44"/>
      <c r="F19" s="115" t="b">
        <f t="shared" si="0"/>
        <v>0</v>
      </c>
      <c r="G19" s="116" t="b">
        <f t="shared" si="1"/>
        <v>0</v>
      </c>
    </row>
    <row r="20" spans="1:7" ht="37.5" customHeight="1">
      <c r="A20" s="54"/>
      <c r="B20" s="117" t="s">
        <v>28</v>
      </c>
      <c r="C20" s="113"/>
      <c r="D20" s="118"/>
      <c r="E20" s="44"/>
      <c r="F20" s="115" t="b">
        <f t="shared" si="0"/>
        <v>0</v>
      </c>
      <c r="G20" s="116" t="b">
        <f t="shared" si="1"/>
        <v>0</v>
      </c>
    </row>
    <row r="21" spans="1:7" ht="37.5" customHeight="1">
      <c r="A21" s="54"/>
      <c r="B21" s="117" t="s">
        <v>29</v>
      </c>
      <c r="C21" s="113"/>
      <c r="D21" s="118"/>
      <c r="E21" s="44"/>
      <c r="F21" s="115" t="b">
        <f t="shared" si="0"/>
        <v>0</v>
      </c>
      <c r="G21" s="116" t="b">
        <f t="shared" si="1"/>
        <v>0</v>
      </c>
    </row>
    <row r="22" spans="1:7" ht="37.5" customHeight="1">
      <c r="A22" s="54"/>
      <c r="B22" s="117" t="s">
        <v>30</v>
      </c>
      <c r="C22" s="113"/>
      <c r="D22" s="118"/>
      <c r="E22" s="44"/>
      <c r="F22" s="115" t="b">
        <f t="shared" si="0"/>
        <v>0</v>
      </c>
      <c r="G22" s="116" t="b">
        <f t="shared" si="1"/>
        <v>0</v>
      </c>
    </row>
    <row r="23" spans="1:7" ht="37.5" customHeight="1">
      <c r="A23" s="54"/>
      <c r="B23" s="117" t="s">
        <v>31</v>
      </c>
      <c r="C23" s="113"/>
      <c r="D23" s="118"/>
      <c r="E23" s="44"/>
      <c r="F23" s="115" t="b">
        <f t="shared" si="0"/>
        <v>0</v>
      </c>
      <c r="G23" s="116" t="b">
        <f t="shared" si="1"/>
        <v>0</v>
      </c>
    </row>
    <row r="24" spans="1:7" ht="37.5" customHeight="1">
      <c r="A24" s="54"/>
      <c r="B24" s="119" t="s">
        <v>32</v>
      </c>
      <c r="C24" s="120"/>
      <c r="D24" s="121"/>
      <c r="E24" s="44"/>
      <c r="F24" s="115" t="b">
        <f t="shared" si="0"/>
        <v>0</v>
      </c>
      <c r="G24" s="116" t="b">
        <f t="shared" si="1"/>
        <v>0</v>
      </c>
    </row>
    <row r="25" spans="1:7" ht="35.25" customHeight="1">
      <c r="B25" s="108"/>
      <c r="C25" s="109"/>
      <c r="D25" s="35"/>
    </row>
    <row r="26" spans="1:7" ht="93.75" customHeight="1">
      <c r="A26" s="54"/>
      <c r="B26" s="122" t="s">
        <v>33</v>
      </c>
      <c r="C26" s="123"/>
      <c r="D26" s="124"/>
      <c r="E26" s="44"/>
    </row>
    <row r="27" spans="1:7">
      <c r="B27" s="125"/>
      <c r="C27" s="126"/>
      <c r="D27" s="88"/>
    </row>
    <row r="28" spans="1:7" ht="18">
      <c r="B28" s="143" t="s">
        <v>34</v>
      </c>
      <c r="C28" s="144"/>
      <c r="D28" s="127">
        <f>SUM(F11:F24,G11:G24)</f>
        <v>0</v>
      </c>
    </row>
    <row r="29" spans="1:7" ht="18">
      <c r="B29" s="125"/>
      <c r="D29" s="128">
        <f>D28/14</f>
        <v>0</v>
      </c>
    </row>
    <row r="30" spans="1:7">
      <c r="B30" s="125"/>
      <c r="C30" s="126"/>
      <c r="D30" s="88"/>
    </row>
    <row r="31" spans="1:7">
      <c r="B31" s="125"/>
      <c r="C31" s="126"/>
      <c r="D31" s="88"/>
    </row>
    <row r="32" spans="1:7" ht="15.75">
      <c r="C32" s="130"/>
    </row>
    <row r="33" spans="2:3" s="139" customFormat="1" ht="26.25" customHeight="1">
      <c r="B33" s="135" t="s">
        <v>35</v>
      </c>
      <c r="C33" s="130"/>
    </row>
  </sheetData>
  <mergeCells count="3">
    <mergeCell ref="B28:C28"/>
    <mergeCell ref="C4:D4"/>
    <mergeCell ref="B26:D26"/>
  </mergeCells>
  <conditionalFormatting sqref="C11:C24">
    <cfRule type="cellIs" dxfId="26" priority="1" operator="equal">
      <formula>"N/A"</formula>
    </cfRule>
    <cfRule type="cellIs" dxfId="25" priority="2" operator="equal">
      <formula>"NO"</formula>
    </cfRule>
    <cfRule type="cellIs" dxfId="24" priority="3" operator="equal">
      <formula>"SÍ"</formula>
    </cfRule>
  </conditionalFormatting>
  <dataValidations count="1">
    <dataValidation type="list" allowBlank="1" showInputMessage="1" showErrorMessage="1" sqref="C11:C24" xr:uid="{5DBB4CC7-5725-42A7-8CD5-5C8F9A03477B}">
      <formula1>"SÍ, NO, N/A"</formula1>
    </dataValidation>
  </dataValidations>
  <hyperlinks>
    <hyperlink ref="B33" r:id="rId1" xr:uid="{488AACC1-F12E-4BC6-997B-8E107FA049FD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U982"/>
  <sheetViews>
    <sheetView showGridLines="0" topLeftCell="A14" workbookViewId="0">
      <selection activeCell="B18" sqref="B18:C18"/>
    </sheetView>
  </sheetViews>
  <sheetFormatPr defaultColWidth="12.5703125" defaultRowHeight="15.75" customHeight="1"/>
  <cols>
    <col min="1" max="1" width="6.42578125" customWidth="1"/>
    <col min="2" max="2" width="97.140625" customWidth="1"/>
    <col min="3" max="3" width="21.42578125" customWidth="1"/>
    <col min="4" max="4" width="28.5703125" customWidth="1"/>
    <col min="5" max="5" width="3.42578125" customWidth="1"/>
  </cols>
  <sheetData>
    <row r="1" spans="1:21" ht="12.75">
      <c r="A1" s="2"/>
      <c r="B1" s="3"/>
      <c r="C1" s="3"/>
      <c r="D1" s="3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5.25" customHeight="1">
      <c r="A2" s="4"/>
      <c r="B2" s="30" t="s">
        <v>36</v>
      </c>
      <c r="C2" s="132" t="s">
        <v>17</v>
      </c>
      <c r="D2" s="133" t="s">
        <v>18</v>
      </c>
      <c r="E2" s="5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45" customHeight="1">
      <c r="A3" s="4"/>
      <c r="B3" s="31" t="s">
        <v>37</v>
      </c>
      <c r="C3" s="113"/>
      <c r="D3" s="114"/>
      <c r="E3" s="5"/>
      <c r="F3" s="8" t="b">
        <f t="shared" ref="F3:F13" si="0">IF(C3="sí",1)</f>
        <v>0</v>
      </c>
      <c r="G3" s="9" t="b">
        <f t="shared" ref="G3:G13" si="1">IF(C3="n/a",1)</f>
        <v>0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45" customHeight="1">
      <c r="A4" s="4"/>
      <c r="B4" s="28" t="s">
        <v>38</v>
      </c>
      <c r="C4" s="113"/>
      <c r="D4" s="114"/>
      <c r="E4" s="5"/>
      <c r="F4" s="8" t="b">
        <f t="shared" si="0"/>
        <v>0</v>
      </c>
      <c r="G4" s="9" t="b">
        <f t="shared" si="1"/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45" customHeight="1">
      <c r="A5" s="4"/>
      <c r="B5" s="28" t="s">
        <v>39</v>
      </c>
      <c r="C5" s="113"/>
      <c r="D5" s="114"/>
      <c r="E5" s="5"/>
      <c r="F5" s="8" t="b">
        <f t="shared" si="0"/>
        <v>0</v>
      </c>
      <c r="G5" s="9" t="b">
        <f t="shared" si="1"/>
        <v>0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ht="45" customHeight="1">
      <c r="A6" s="4"/>
      <c r="B6" s="28" t="s">
        <v>40</v>
      </c>
      <c r="C6" s="113"/>
      <c r="D6" s="114"/>
      <c r="E6" s="5"/>
      <c r="F6" s="8" t="b">
        <f t="shared" si="0"/>
        <v>0</v>
      </c>
      <c r="G6" s="9" t="b">
        <f t="shared" si="1"/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41.25" customHeight="1">
      <c r="A7" s="4"/>
      <c r="B7" s="28" t="s">
        <v>41</v>
      </c>
      <c r="C7" s="113"/>
      <c r="D7" s="114"/>
      <c r="E7" s="5"/>
      <c r="F7" s="8" t="b">
        <f t="shared" si="0"/>
        <v>0</v>
      </c>
      <c r="G7" s="9" t="b">
        <f t="shared" si="1"/>
        <v>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ht="41.25" customHeight="1">
      <c r="A8" s="4"/>
      <c r="B8" s="27" t="s">
        <v>42</v>
      </c>
      <c r="C8" s="113"/>
      <c r="D8" s="114"/>
      <c r="E8" s="5"/>
      <c r="F8" s="8" t="b">
        <f t="shared" si="0"/>
        <v>0</v>
      </c>
      <c r="G8" s="9" t="b">
        <f t="shared" si="1"/>
        <v>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ht="41.25" customHeight="1">
      <c r="A9" s="4"/>
      <c r="B9" s="28" t="s">
        <v>43</v>
      </c>
      <c r="C9" s="113"/>
      <c r="D9" s="114"/>
      <c r="E9" s="5"/>
      <c r="F9" s="8" t="b">
        <f t="shared" si="0"/>
        <v>0</v>
      </c>
      <c r="G9" s="9" t="b">
        <f t="shared" si="1"/>
        <v>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ht="41.25" customHeight="1">
      <c r="A10" s="4"/>
      <c r="B10" s="29" t="s">
        <v>44</v>
      </c>
      <c r="C10" s="113"/>
      <c r="D10" s="114"/>
      <c r="E10" s="5"/>
      <c r="F10" s="8"/>
      <c r="G10" s="9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ht="41.25" customHeight="1">
      <c r="A11" s="4"/>
      <c r="B11" s="29" t="s">
        <v>45</v>
      </c>
      <c r="C11" s="113"/>
      <c r="D11" s="114"/>
      <c r="E11" s="5"/>
      <c r="F11" s="8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ht="41.25" customHeight="1">
      <c r="A12" s="4"/>
      <c r="B12" s="28" t="s">
        <v>46</v>
      </c>
      <c r="C12" s="113"/>
      <c r="D12" s="114"/>
      <c r="E12" s="5"/>
      <c r="F12" s="8" t="b">
        <f t="shared" si="0"/>
        <v>0</v>
      </c>
      <c r="G12" s="9" t="b">
        <f t="shared" si="1"/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ht="41.25" customHeight="1">
      <c r="A13" s="4"/>
      <c r="B13" s="26" t="s">
        <v>47</v>
      </c>
      <c r="C13" s="120"/>
      <c r="D13" s="121"/>
      <c r="E13" s="5"/>
      <c r="F13" s="8" t="b">
        <f t="shared" si="0"/>
        <v>0</v>
      </c>
      <c r="G13" s="9" t="b">
        <f t="shared" si="1"/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12.75">
      <c r="A14" s="10"/>
      <c r="B14" s="11"/>
      <c r="C14" s="12"/>
      <c r="D14" s="12"/>
      <c r="E14" s="13"/>
      <c r="F14" s="10"/>
      <c r="G14" s="1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93.75" customHeight="1">
      <c r="A15" s="14"/>
      <c r="B15" s="122" t="s">
        <v>33</v>
      </c>
      <c r="C15" s="123"/>
      <c r="D15" s="124"/>
      <c r="E15" s="15"/>
      <c r="F15" s="10"/>
      <c r="G15" s="1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2.75">
      <c r="A16" s="10"/>
      <c r="B16" s="16"/>
      <c r="C16" s="16"/>
      <c r="D16" s="16"/>
      <c r="E16" s="10"/>
      <c r="F16" s="10"/>
      <c r="G16" s="1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2.75">
      <c r="A17" s="10"/>
      <c r="B17" s="10"/>
      <c r="C17" s="32"/>
      <c r="D17" s="10"/>
      <c r="E17" s="10"/>
      <c r="F17" s="10"/>
      <c r="G17" s="1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8.75">
      <c r="A18" s="2"/>
      <c r="B18" s="174" t="s">
        <v>48</v>
      </c>
      <c r="C18" s="175"/>
      <c r="D18" s="17">
        <f>SUM(F3:F13,G3:G13)</f>
        <v>0</v>
      </c>
      <c r="E18" s="18"/>
      <c r="F18" s="10"/>
      <c r="G18" s="1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8.75">
      <c r="A19" s="2"/>
      <c r="B19" s="125"/>
      <c r="C19" s="19"/>
      <c r="D19" s="20">
        <f>D18/11</f>
        <v>0</v>
      </c>
      <c r="E19" s="21"/>
      <c r="F19" s="10"/>
      <c r="G19" s="10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2.75">
      <c r="A20" s="2"/>
      <c r="B20" s="125"/>
      <c r="C20" s="19"/>
      <c r="D20" s="19"/>
      <c r="E20" s="21"/>
      <c r="F20" s="10"/>
      <c r="G20" s="10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2.75">
      <c r="A21" s="2"/>
      <c r="B21" s="125"/>
      <c r="C21" s="19"/>
      <c r="D21" s="19"/>
      <c r="E21" s="22"/>
      <c r="F21" s="10"/>
      <c r="G21" s="10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.75" customHeight="1">
      <c r="A22" s="2"/>
      <c r="B22" s="129"/>
      <c r="C22" s="23"/>
      <c r="D22" s="23"/>
      <c r="E22" s="24"/>
      <c r="F22" s="25"/>
      <c r="G22" s="2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138" customFormat="1" ht="26.25" customHeight="1">
      <c r="A23" s="134"/>
      <c r="B23" s="135" t="s">
        <v>35</v>
      </c>
      <c r="C23" s="134"/>
      <c r="D23" s="134"/>
      <c r="E23" s="134"/>
      <c r="F23" s="136"/>
      <c r="G23" s="136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</row>
    <row r="24" spans="1:21" ht="12.75">
      <c r="A24" s="2"/>
      <c r="B24" s="2"/>
      <c r="C24" s="2"/>
      <c r="D24" s="2"/>
      <c r="E24" s="2"/>
      <c r="F24" s="10"/>
      <c r="G24" s="10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2.75">
      <c r="A25" s="2"/>
      <c r="B25" s="176"/>
      <c r="C25" s="2"/>
      <c r="D25" s="2"/>
      <c r="E25" s="2"/>
      <c r="F25" s="10"/>
      <c r="G25" s="10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2.75">
      <c r="A26" s="2"/>
      <c r="B26" s="177"/>
      <c r="C26" s="2"/>
      <c r="D26" s="2"/>
      <c r="E26" s="2"/>
      <c r="F26" s="10"/>
      <c r="G26" s="10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2.75">
      <c r="A27" s="2"/>
      <c r="B27" s="2"/>
      <c r="C27" s="2"/>
      <c r="D27" s="2"/>
      <c r="E27" s="2"/>
      <c r="F27" s="10"/>
      <c r="G27" s="10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2.75">
      <c r="A28" s="2"/>
      <c r="B28" s="2"/>
      <c r="C28" s="2"/>
      <c r="D28" s="2"/>
      <c r="E28" s="2"/>
      <c r="F28" s="10"/>
      <c r="G28" s="10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2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2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2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2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2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2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2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2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</sheetData>
  <mergeCells count="3">
    <mergeCell ref="B25:B26"/>
    <mergeCell ref="B18:C18"/>
    <mergeCell ref="B15:D15"/>
  </mergeCells>
  <conditionalFormatting sqref="C3:C12">
    <cfRule type="cellIs" dxfId="23" priority="4" operator="equal">
      <formula>"N/A"</formula>
    </cfRule>
    <cfRule type="cellIs" dxfId="22" priority="5" operator="equal">
      <formula>"NO"</formula>
    </cfRule>
    <cfRule type="cellIs" dxfId="21" priority="6" operator="equal">
      <formula>"SÍ"</formula>
    </cfRule>
  </conditionalFormatting>
  <conditionalFormatting sqref="C13">
    <cfRule type="cellIs" dxfId="20" priority="1" operator="equal">
      <formula>"N/A"</formula>
    </cfRule>
    <cfRule type="cellIs" dxfId="19" priority="2" operator="equal">
      <formula>"NO"</formula>
    </cfRule>
    <cfRule type="cellIs" dxfId="18" priority="3" operator="equal">
      <formula>"SÍ"</formula>
    </cfRule>
  </conditionalFormatting>
  <dataValidations count="1">
    <dataValidation type="list" allowBlank="1" showInputMessage="1" showErrorMessage="1" sqref="C3:C13" xr:uid="{F41EAC4D-1E2B-43F0-87BD-D568DF62088D}">
      <formula1>"SÍ, NO, N/A"</formula1>
    </dataValidation>
  </dataValidations>
  <hyperlinks>
    <hyperlink ref="B23" r:id="rId1" xr:uid="{5D9F8D3A-2AA8-4B39-B9CB-EA8D5BA95E5A}"/>
  </hyperlink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E50A6-CCC6-442B-9536-C57FC3607BF8}">
  <dimension ref="A1:G22"/>
  <sheetViews>
    <sheetView workbookViewId="0">
      <selection activeCell="B6" sqref="B6"/>
    </sheetView>
  </sheetViews>
  <sheetFormatPr defaultColWidth="9.140625" defaultRowHeight="12.75"/>
  <cols>
    <col min="1" max="1" width="9.140625" style="38"/>
    <col min="2" max="2" width="97.140625" style="129" customWidth="1"/>
    <col min="3" max="3" width="21.42578125" style="131" customWidth="1"/>
    <col min="4" max="4" width="28.5703125" style="38" customWidth="1"/>
    <col min="5" max="16384" width="9.140625" style="38"/>
  </cols>
  <sheetData>
    <row r="1" spans="1:7">
      <c r="B1" s="93"/>
      <c r="C1" s="94"/>
      <c r="D1" s="53"/>
    </row>
    <row r="2" spans="1:7" ht="35.25" customHeight="1">
      <c r="A2" s="54"/>
      <c r="B2" s="110" t="s">
        <v>49</v>
      </c>
      <c r="C2" s="132" t="s">
        <v>17</v>
      </c>
      <c r="D2" s="133" t="s">
        <v>18</v>
      </c>
      <c r="E2" s="44"/>
    </row>
    <row r="3" spans="1:7" ht="37.5" customHeight="1">
      <c r="A3" s="54"/>
      <c r="B3" s="140" t="s">
        <v>50</v>
      </c>
      <c r="C3" s="113"/>
      <c r="D3" s="114"/>
      <c r="E3" s="44"/>
      <c r="F3" s="115" t="b">
        <f>IF(C3="sim",1)</f>
        <v>0</v>
      </c>
      <c r="G3" s="116" t="b">
        <f>IF(C3="n/a",1)</f>
        <v>0</v>
      </c>
    </row>
    <row r="4" spans="1:7" ht="37.5" customHeight="1">
      <c r="A4" s="54"/>
      <c r="B4" s="141" t="s">
        <v>51</v>
      </c>
      <c r="C4" s="113"/>
      <c r="D4" s="118"/>
      <c r="E4" s="44"/>
      <c r="F4" s="115" t="b">
        <f t="shared" ref="F4:F13" si="0">IF(C4="sim",1)</f>
        <v>0</v>
      </c>
      <c r="G4" s="116" t="b">
        <f t="shared" ref="G4:G13" si="1">IF(C4="n/a",1)</f>
        <v>0</v>
      </c>
    </row>
    <row r="5" spans="1:7" ht="37.5" customHeight="1">
      <c r="A5" s="54"/>
      <c r="B5" s="141" t="s">
        <v>52</v>
      </c>
      <c r="C5" s="113"/>
      <c r="D5" s="118"/>
      <c r="E5" s="44"/>
      <c r="F5" s="115" t="b">
        <f t="shared" si="0"/>
        <v>0</v>
      </c>
      <c r="G5" s="116" t="b">
        <f t="shared" si="1"/>
        <v>0</v>
      </c>
    </row>
    <row r="6" spans="1:7" ht="37.5" customHeight="1">
      <c r="A6" s="54"/>
      <c r="B6" s="141" t="s">
        <v>53</v>
      </c>
      <c r="C6" s="113"/>
      <c r="D6" s="118"/>
      <c r="E6" s="44"/>
      <c r="F6" s="115" t="b">
        <f t="shared" si="0"/>
        <v>0</v>
      </c>
      <c r="G6" s="116" t="b">
        <f t="shared" si="1"/>
        <v>0</v>
      </c>
    </row>
    <row r="7" spans="1:7" ht="37.5" customHeight="1">
      <c r="A7" s="54"/>
      <c r="B7" s="141" t="s">
        <v>54</v>
      </c>
      <c r="C7" s="113"/>
      <c r="D7" s="118"/>
      <c r="E7" s="44"/>
      <c r="F7" s="115" t="b">
        <f t="shared" si="0"/>
        <v>0</v>
      </c>
      <c r="G7" s="116" t="b">
        <f t="shared" si="1"/>
        <v>0</v>
      </c>
    </row>
    <row r="8" spans="1:7" ht="37.5" customHeight="1">
      <c r="A8" s="54"/>
      <c r="B8" s="141" t="s">
        <v>55</v>
      </c>
      <c r="C8" s="113"/>
      <c r="D8" s="118"/>
      <c r="E8" s="44"/>
      <c r="F8" s="115" t="b">
        <f t="shared" si="0"/>
        <v>0</v>
      </c>
      <c r="G8" s="116" t="b">
        <f t="shared" si="1"/>
        <v>0</v>
      </c>
    </row>
    <row r="9" spans="1:7" ht="37.5" customHeight="1">
      <c r="A9" s="54"/>
      <c r="B9" s="141" t="s">
        <v>56</v>
      </c>
      <c r="C9" s="113"/>
      <c r="D9" s="118"/>
      <c r="E9" s="44"/>
      <c r="F9" s="115" t="b">
        <f t="shared" si="0"/>
        <v>0</v>
      </c>
      <c r="G9" s="116" t="b">
        <f t="shared" si="1"/>
        <v>0</v>
      </c>
    </row>
    <row r="10" spans="1:7" ht="37.5" customHeight="1">
      <c r="A10" s="54"/>
      <c r="B10" s="141" t="s">
        <v>57</v>
      </c>
      <c r="C10" s="113"/>
      <c r="D10" s="118"/>
      <c r="E10" s="44"/>
      <c r="F10" s="115" t="b">
        <f t="shared" si="0"/>
        <v>0</v>
      </c>
      <c r="G10" s="116" t="b">
        <f t="shared" si="1"/>
        <v>0</v>
      </c>
    </row>
    <row r="11" spans="1:7" ht="37.5" customHeight="1">
      <c r="A11" s="54"/>
      <c r="B11" s="141" t="s">
        <v>58</v>
      </c>
      <c r="C11" s="113"/>
      <c r="D11" s="118"/>
      <c r="E11" s="44"/>
      <c r="F11" s="115" t="b">
        <f t="shared" si="0"/>
        <v>0</v>
      </c>
      <c r="G11" s="116" t="b">
        <f t="shared" si="1"/>
        <v>0</v>
      </c>
    </row>
    <row r="12" spans="1:7" ht="37.5" customHeight="1">
      <c r="A12" s="54"/>
      <c r="B12" s="141" t="s">
        <v>59</v>
      </c>
      <c r="C12" s="113"/>
      <c r="D12" s="118"/>
      <c r="E12" s="44"/>
      <c r="F12" s="115" t="b">
        <f t="shared" si="0"/>
        <v>0</v>
      </c>
      <c r="G12" s="116" t="b">
        <f t="shared" si="1"/>
        <v>0</v>
      </c>
    </row>
    <row r="13" spans="1:7" ht="37.5" customHeight="1">
      <c r="A13" s="54"/>
      <c r="B13" s="142" t="s">
        <v>60</v>
      </c>
      <c r="C13" s="120"/>
      <c r="D13" s="121"/>
      <c r="E13" s="44"/>
      <c r="F13" s="115" t="b">
        <f t="shared" si="0"/>
        <v>0</v>
      </c>
      <c r="G13" s="116" t="b">
        <f t="shared" si="1"/>
        <v>0</v>
      </c>
    </row>
    <row r="14" spans="1:7" ht="35.25" customHeight="1">
      <c r="B14" s="108"/>
      <c r="C14" s="109"/>
      <c r="D14" s="35"/>
    </row>
    <row r="15" spans="1:7" ht="93.75" customHeight="1">
      <c r="A15" s="54"/>
      <c r="B15" s="122" t="s">
        <v>33</v>
      </c>
      <c r="C15" s="123"/>
      <c r="D15" s="124"/>
      <c r="E15" s="44"/>
    </row>
    <row r="16" spans="1:7">
      <c r="B16" s="125"/>
      <c r="C16" s="126"/>
      <c r="D16" s="88"/>
    </row>
    <row r="17" spans="2:4" ht="18">
      <c r="B17" s="174" t="s">
        <v>61</v>
      </c>
      <c r="C17" s="175"/>
      <c r="D17" s="127">
        <f>SUM(F3:F13,G3:G13)</f>
        <v>0</v>
      </c>
    </row>
    <row r="18" spans="2:4" ht="18">
      <c r="B18" s="125"/>
      <c r="D18" s="128">
        <f>D17/11</f>
        <v>0</v>
      </c>
    </row>
    <row r="19" spans="2:4">
      <c r="B19" s="125"/>
      <c r="C19" s="126"/>
      <c r="D19" s="88"/>
    </row>
    <row r="20" spans="2:4">
      <c r="B20" s="125"/>
      <c r="C20" s="126"/>
      <c r="D20" s="88"/>
    </row>
    <row r="21" spans="2:4" ht="15.75">
      <c r="C21" s="130"/>
    </row>
    <row r="22" spans="2:4" ht="26.25" customHeight="1">
      <c r="B22" s="135" t="s">
        <v>35</v>
      </c>
      <c r="C22" s="130"/>
    </row>
  </sheetData>
  <mergeCells count="2">
    <mergeCell ref="B15:D15"/>
    <mergeCell ref="B17:C17"/>
  </mergeCells>
  <conditionalFormatting sqref="C3:C12">
    <cfRule type="cellIs" dxfId="17" priority="4" operator="equal">
      <formula>"N/A"</formula>
    </cfRule>
    <cfRule type="cellIs" dxfId="16" priority="5" operator="equal">
      <formula>"NO"</formula>
    </cfRule>
    <cfRule type="cellIs" dxfId="15" priority="6" operator="equal">
      <formula>"SÍ"</formula>
    </cfRule>
  </conditionalFormatting>
  <conditionalFormatting sqref="C13">
    <cfRule type="cellIs" dxfId="14" priority="1" operator="equal">
      <formula>"N/A"</formula>
    </cfRule>
    <cfRule type="cellIs" dxfId="13" priority="2" operator="equal">
      <formula>"NO"</formula>
    </cfRule>
    <cfRule type="cellIs" dxfId="12" priority="3" operator="equal">
      <formula>"SÍ"</formula>
    </cfRule>
  </conditionalFormatting>
  <dataValidations count="1">
    <dataValidation type="list" allowBlank="1" showInputMessage="1" showErrorMessage="1" sqref="C3:C13" xr:uid="{85280728-8DBA-456A-B9F0-CCEB9AACEEA3}">
      <formula1>"SÍ, NO, N/A"</formula1>
    </dataValidation>
  </dataValidations>
  <hyperlinks>
    <hyperlink ref="B22" r:id="rId1" xr:uid="{19A4BBA5-9A57-4222-A757-C6548756934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0530-2737-469C-855D-58E13DF636F1}">
  <dimension ref="A1:G16"/>
  <sheetViews>
    <sheetView topLeftCell="A9" workbookViewId="0">
      <selection activeCell="B11" sqref="B11:C16"/>
    </sheetView>
  </sheetViews>
  <sheetFormatPr defaultColWidth="9.140625" defaultRowHeight="12.75"/>
  <cols>
    <col min="1" max="1" width="9.140625" style="38"/>
    <col min="2" max="2" width="97.140625" style="129" customWidth="1"/>
    <col min="3" max="3" width="21.42578125" style="131" customWidth="1"/>
    <col min="4" max="4" width="28.5703125" style="38" customWidth="1"/>
    <col min="5" max="16384" width="9.140625" style="38"/>
  </cols>
  <sheetData>
    <row r="1" spans="1:7">
      <c r="B1" s="93"/>
      <c r="C1" s="94"/>
      <c r="D1" s="53"/>
    </row>
    <row r="2" spans="1:7" ht="35.25" customHeight="1">
      <c r="A2" s="54"/>
      <c r="B2" s="110" t="s">
        <v>62</v>
      </c>
      <c r="C2" s="132" t="s">
        <v>17</v>
      </c>
      <c r="D2" s="133" t="s">
        <v>18</v>
      </c>
      <c r="E2" s="44"/>
    </row>
    <row r="3" spans="1:7" ht="37.5" customHeight="1">
      <c r="A3" s="54"/>
      <c r="B3" s="112" t="s">
        <v>63</v>
      </c>
      <c r="C3" s="113"/>
      <c r="D3" s="114"/>
      <c r="E3" s="44"/>
      <c r="F3" s="115" t="b">
        <f>IF(C3="sim",1)</f>
        <v>0</v>
      </c>
      <c r="G3" s="116" t="b">
        <f>IF(C3="n/a",1)</f>
        <v>0</v>
      </c>
    </row>
    <row r="4" spans="1:7" ht="37.5" customHeight="1">
      <c r="A4" s="54"/>
      <c r="B4" s="117" t="s">
        <v>64</v>
      </c>
      <c r="C4" s="113"/>
      <c r="D4" s="118"/>
      <c r="E4" s="44"/>
      <c r="F4" s="115" t="b">
        <f t="shared" ref="F4:F7" si="0">IF(C4="sim",1)</f>
        <v>0</v>
      </c>
      <c r="G4" s="116" t="b">
        <f t="shared" ref="G4:G7" si="1">IF(C4="n/a",1)</f>
        <v>0</v>
      </c>
    </row>
    <row r="5" spans="1:7" ht="37.5" customHeight="1">
      <c r="A5" s="54"/>
      <c r="B5" s="117" t="s">
        <v>65</v>
      </c>
      <c r="C5" s="113"/>
      <c r="D5" s="118"/>
      <c r="E5" s="44"/>
      <c r="F5" s="115" t="b">
        <f t="shared" si="0"/>
        <v>0</v>
      </c>
      <c r="G5" s="116" t="b">
        <f t="shared" si="1"/>
        <v>0</v>
      </c>
    </row>
    <row r="6" spans="1:7" ht="37.5" customHeight="1">
      <c r="A6" s="54"/>
      <c r="B6" s="117" t="s">
        <v>66</v>
      </c>
      <c r="C6" s="113"/>
      <c r="D6" s="118"/>
      <c r="E6" s="44"/>
      <c r="F6" s="115" t="b">
        <f t="shared" si="0"/>
        <v>0</v>
      </c>
      <c r="G6" s="116" t="b">
        <f t="shared" si="1"/>
        <v>0</v>
      </c>
    </row>
    <row r="7" spans="1:7" ht="37.5" customHeight="1">
      <c r="A7" s="54"/>
      <c r="B7" s="119" t="s">
        <v>67</v>
      </c>
      <c r="C7" s="120"/>
      <c r="D7" s="121"/>
      <c r="E7" s="44"/>
      <c r="F7" s="115" t="b">
        <f t="shared" si="0"/>
        <v>0</v>
      </c>
      <c r="G7" s="116" t="b">
        <f t="shared" si="1"/>
        <v>0</v>
      </c>
    </row>
    <row r="8" spans="1:7" ht="35.25" customHeight="1">
      <c r="B8" s="108"/>
      <c r="C8" s="109"/>
      <c r="D8" s="35"/>
      <c r="F8" s="115"/>
      <c r="G8" s="116"/>
    </row>
    <row r="9" spans="1:7" ht="93.75" customHeight="1">
      <c r="A9" s="54"/>
      <c r="B9" s="122" t="s">
        <v>33</v>
      </c>
      <c r="C9" s="123"/>
      <c r="D9" s="124"/>
      <c r="E9" s="44"/>
      <c r="F9" s="115"/>
      <c r="G9" s="116"/>
    </row>
    <row r="10" spans="1:7" ht="14.25">
      <c r="B10" s="125"/>
      <c r="C10" s="126"/>
      <c r="D10" s="88"/>
      <c r="F10" s="115"/>
      <c r="G10" s="116"/>
    </row>
    <row r="11" spans="1:7" ht="18">
      <c r="B11" s="174" t="s">
        <v>68</v>
      </c>
      <c r="C11" s="175"/>
      <c r="D11" s="127">
        <f>SUM(F3:F7,G3:G7)</f>
        <v>0</v>
      </c>
      <c r="F11" s="115"/>
      <c r="G11" s="116"/>
    </row>
    <row r="12" spans="1:7" ht="18">
      <c r="B12" s="125"/>
      <c r="D12" s="128">
        <f>D11/5</f>
        <v>0</v>
      </c>
      <c r="F12" s="115"/>
      <c r="G12" s="116"/>
    </row>
    <row r="13" spans="1:7" ht="14.25">
      <c r="B13" s="125"/>
      <c r="C13" s="126"/>
      <c r="D13" s="88"/>
      <c r="F13" s="115"/>
      <c r="G13" s="116"/>
    </row>
    <row r="14" spans="1:7">
      <c r="B14" s="125"/>
      <c r="C14" s="126"/>
      <c r="D14" s="88"/>
    </row>
    <row r="15" spans="1:7" ht="15.75">
      <c r="C15" s="130"/>
    </row>
    <row r="16" spans="1:7" ht="26.25" customHeight="1">
      <c r="B16" s="135" t="s">
        <v>35</v>
      </c>
      <c r="C16" s="130"/>
    </row>
  </sheetData>
  <mergeCells count="2">
    <mergeCell ref="B9:D9"/>
    <mergeCell ref="B11:C11"/>
  </mergeCells>
  <conditionalFormatting sqref="C3:C6">
    <cfRule type="cellIs" dxfId="11" priority="4" operator="equal">
      <formula>"N/A"</formula>
    </cfRule>
    <cfRule type="cellIs" dxfId="10" priority="5" operator="equal">
      <formula>"NO"</formula>
    </cfRule>
    <cfRule type="cellIs" dxfId="9" priority="6" operator="equal">
      <formula>"SÍ"</formula>
    </cfRule>
  </conditionalFormatting>
  <conditionalFormatting sqref="C7">
    <cfRule type="cellIs" dxfId="8" priority="1" operator="equal">
      <formula>"N/A"</formula>
    </cfRule>
    <cfRule type="cellIs" dxfId="7" priority="2" operator="equal">
      <formula>"NO"</formula>
    </cfRule>
    <cfRule type="cellIs" dxfId="6" priority="3" operator="equal">
      <formula>"SÍ"</formula>
    </cfRule>
  </conditionalFormatting>
  <dataValidations count="1">
    <dataValidation type="list" allowBlank="1" showInputMessage="1" showErrorMessage="1" sqref="C3:C7" xr:uid="{B67DBE5E-2D15-4A2E-9014-7F8F38453D9F}">
      <formula1>"SÍ, NO, N/A"</formula1>
    </dataValidation>
  </dataValidations>
  <hyperlinks>
    <hyperlink ref="B16" r:id="rId1" xr:uid="{90082661-56C4-4330-BB93-BB7FFBF07AA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3BEE5-008C-4A79-975C-F463CD703240}">
  <dimension ref="A1:G14"/>
  <sheetViews>
    <sheetView workbookViewId="0">
      <selection activeCell="B5" sqref="B5"/>
    </sheetView>
  </sheetViews>
  <sheetFormatPr defaultColWidth="9.140625" defaultRowHeight="12.75"/>
  <cols>
    <col min="1" max="1" width="9.140625" style="38"/>
    <col min="2" max="2" width="97.140625" style="129" customWidth="1"/>
    <col min="3" max="3" width="21.42578125" style="131" customWidth="1"/>
    <col min="4" max="4" width="28.5703125" style="38" customWidth="1"/>
    <col min="5" max="16384" width="9.140625" style="38"/>
  </cols>
  <sheetData>
    <row r="1" spans="1:7">
      <c r="B1" s="93"/>
      <c r="C1" s="94"/>
      <c r="D1" s="53"/>
    </row>
    <row r="2" spans="1:7" ht="35.25" customHeight="1">
      <c r="A2" s="54"/>
      <c r="B2" s="110" t="s">
        <v>69</v>
      </c>
      <c r="C2" s="132" t="s">
        <v>17</v>
      </c>
      <c r="D2" s="133" t="s">
        <v>18</v>
      </c>
      <c r="E2" s="44"/>
    </row>
    <row r="3" spans="1:7" ht="37.5" customHeight="1">
      <c r="A3" s="54"/>
      <c r="B3" s="112" t="s">
        <v>70</v>
      </c>
      <c r="C3" s="113"/>
      <c r="D3" s="114"/>
      <c r="E3" s="44"/>
      <c r="F3" s="115" t="b">
        <f>IF(C3="sim",1)</f>
        <v>0</v>
      </c>
      <c r="G3" s="116" t="b">
        <f>IF(C3="n/a",1)</f>
        <v>0</v>
      </c>
    </row>
    <row r="4" spans="1:7" ht="37.5" customHeight="1">
      <c r="A4" s="54"/>
      <c r="B4" s="141" t="s">
        <v>71</v>
      </c>
      <c r="C4" s="113"/>
      <c r="D4" s="118"/>
      <c r="E4" s="44"/>
      <c r="F4" s="115" t="b">
        <f t="shared" ref="F4:F5" si="0">IF(C4="sim",1)</f>
        <v>0</v>
      </c>
      <c r="G4" s="116" t="b">
        <f t="shared" ref="G4:G5" si="1">IF(C4="n/a",1)</f>
        <v>0</v>
      </c>
    </row>
    <row r="5" spans="1:7" ht="37.5" customHeight="1">
      <c r="A5" s="54"/>
      <c r="B5" s="119" t="s">
        <v>67</v>
      </c>
      <c r="C5" s="120"/>
      <c r="D5" s="121"/>
      <c r="E5" s="44"/>
      <c r="F5" s="115" t="b">
        <f t="shared" si="0"/>
        <v>0</v>
      </c>
      <c r="G5" s="116" t="b">
        <f t="shared" si="1"/>
        <v>0</v>
      </c>
    </row>
    <row r="6" spans="1:7" ht="35.25" customHeight="1">
      <c r="B6" s="108"/>
      <c r="C6" s="109"/>
      <c r="D6" s="35"/>
      <c r="F6" s="115"/>
      <c r="G6" s="116"/>
    </row>
    <row r="7" spans="1:7" ht="93.75" customHeight="1">
      <c r="A7" s="54"/>
      <c r="B7" s="122" t="s">
        <v>33</v>
      </c>
      <c r="C7" s="123"/>
      <c r="D7" s="124"/>
      <c r="E7" s="44"/>
      <c r="F7" s="115"/>
      <c r="G7" s="116"/>
    </row>
    <row r="8" spans="1:7">
      <c r="B8" s="125"/>
      <c r="C8" s="126"/>
      <c r="D8" s="88"/>
    </row>
    <row r="9" spans="1:7" ht="18">
      <c r="B9" s="174" t="s">
        <v>72</v>
      </c>
      <c r="C9" s="175"/>
      <c r="D9" s="127">
        <f>SUM(F2:F6,G2:G6)</f>
        <v>0</v>
      </c>
    </row>
    <row r="10" spans="1:7" ht="18">
      <c r="B10" s="125"/>
      <c r="D10" s="128">
        <f>D9/3</f>
        <v>0</v>
      </c>
    </row>
    <row r="11" spans="1:7">
      <c r="B11" s="125"/>
      <c r="C11" s="126"/>
      <c r="D11" s="88"/>
    </row>
    <row r="12" spans="1:7">
      <c r="B12" s="125"/>
      <c r="C12" s="126"/>
      <c r="D12" s="88"/>
    </row>
    <row r="13" spans="1:7" ht="15.75">
      <c r="C13" s="130"/>
      <c r="D13" s="88"/>
    </row>
    <row r="14" spans="1:7" ht="26.25" customHeight="1">
      <c r="B14" s="135" t="s">
        <v>35</v>
      </c>
      <c r="C14" s="130"/>
    </row>
  </sheetData>
  <mergeCells count="2">
    <mergeCell ref="B7:D7"/>
    <mergeCell ref="B9:C9"/>
  </mergeCells>
  <conditionalFormatting sqref="C3:C4">
    <cfRule type="cellIs" dxfId="5" priority="4" operator="equal">
      <formula>"N/A"</formula>
    </cfRule>
    <cfRule type="cellIs" dxfId="4" priority="5" operator="equal">
      <formula>"NO"</formula>
    </cfRule>
    <cfRule type="cellIs" dxfId="3" priority="6" operator="equal">
      <formula>"SÍ"</formula>
    </cfRule>
  </conditionalFormatting>
  <conditionalFormatting sqref="C5">
    <cfRule type="cellIs" dxfId="2" priority="1" operator="equal">
      <formula>"N/A"</formula>
    </cfRule>
    <cfRule type="cellIs" dxfId="1" priority="2" operator="equal">
      <formula>"NO"</formula>
    </cfRule>
    <cfRule type="cellIs" dxfId="0" priority="3" operator="equal">
      <formula>"SÍ"</formula>
    </cfRule>
  </conditionalFormatting>
  <dataValidations count="1">
    <dataValidation type="list" allowBlank="1" showInputMessage="1" showErrorMessage="1" sqref="C3:C5" xr:uid="{E186F4AC-1591-486E-AFA0-2B8D33F16722}">
      <formula1>"SÍ, NO, N/A"</formula1>
    </dataValidation>
  </dataValidations>
  <hyperlinks>
    <hyperlink ref="B14" r:id="rId1" xr:uid="{B1B99044-477F-4AA2-8529-2B7E6EF603F8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4B5D5-9B4F-461A-A4D7-2C8EF6CFD583}">
  <dimension ref="B2:S34"/>
  <sheetViews>
    <sheetView workbookViewId="0">
      <selection activeCell="I32" sqref="I32:L32"/>
    </sheetView>
  </sheetViews>
  <sheetFormatPr defaultColWidth="9.140625" defaultRowHeight="12.75"/>
  <cols>
    <col min="1" max="1" width="4.42578125" style="148" customWidth="1"/>
    <col min="2" max="2" width="4.7109375" style="148" customWidth="1"/>
    <col min="3" max="3" width="5.85546875" style="148" customWidth="1"/>
    <col min="4" max="4" width="22.85546875" style="148" customWidth="1"/>
    <col min="5" max="5" width="3.85546875" style="148" customWidth="1"/>
    <col min="6" max="6" width="20.42578125" style="148" customWidth="1"/>
    <col min="7" max="7" width="5.7109375" style="148" customWidth="1"/>
    <col min="8" max="8" width="17" style="148" customWidth="1"/>
    <col min="9" max="9" width="2.85546875" style="148" customWidth="1"/>
    <col min="10" max="10" width="15.5703125" style="148" customWidth="1"/>
    <col min="11" max="11" width="3.85546875" style="148" customWidth="1"/>
    <col min="12" max="12" width="18.28515625" style="148" customWidth="1"/>
    <col min="13" max="13" width="3.5703125" style="148" customWidth="1"/>
    <col min="14" max="14" width="19.5703125" style="148" customWidth="1"/>
    <col min="15" max="15" width="4.42578125" style="148" customWidth="1"/>
    <col min="16" max="16" width="18.7109375" style="148" customWidth="1"/>
    <col min="17" max="17" width="6.7109375" style="148" customWidth="1"/>
    <col min="18" max="18" width="4.42578125" style="148" customWidth="1"/>
    <col min="19" max="16384" width="9.140625" style="148"/>
  </cols>
  <sheetData>
    <row r="2" spans="2:19" ht="12" customHeight="1">
      <c r="B2" s="145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7"/>
    </row>
    <row r="3" spans="2:19" ht="30">
      <c r="B3" s="149"/>
      <c r="C3" s="150" t="s">
        <v>73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1"/>
    </row>
    <row r="4" spans="2:19">
      <c r="B4" s="149"/>
      <c r="R4" s="151"/>
    </row>
    <row r="5" spans="2:19" ht="44.25" customHeight="1">
      <c r="B5" s="149"/>
      <c r="C5" s="152" t="s">
        <v>74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1"/>
    </row>
    <row r="6" spans="2:19">
      <c r="B6" s="149"/>
      <c r="R6" s="151"/>
    </row>
    <row r="7" spans="2:19" ht="66.599999999999994" customHeight="1">
      <c r="B7" s="149"/>
      <c r="D7" s="153" t="e" vm="1">
        <v>#VALUE!</v>
      </c>
      <c r="F7" s="153" t="e" vm="2">
        <v>#VALUE!</v>
      </c>
      <c r="H7" s="153" t="e" vm="3">
        <v>#VALUE!</v>
      </c>
      <c r="J7" s="153" t="e" vm="4">
        <v>#VALUE!</v>
      </c>
      <c r="L7" s="153" t="e" vm="5">
        <v>#VALUE!</v>
      </c>
      <c r="N7" s="154" t="e" vm="6">
        <v>#VALUE!</v>
      </c>
      <c r="P7" s="153" t="e" vm="7">
        <v>#VALUE!</v>
      </c>
      <c r="R7" s="151"/>
    </row>
    <row r="8" spans="2:19" ht="48">
      <c r="B8" s="149"/>
      <c r="D8" s="155" t="s">
        <v>75</v>
      </c>
      <c r="E8" s="155"/>
      <c r="F8" s="155" t="s">
        <v>76</v>
      </c>
      <c r="G8" s="155"/>
      <c r="H8" s="166" t="s">
        <v>77</v>
      </c>
      <c r="I8" s="155"/>
      <c r="J8" s="155" t="s">
        <v>78</v>
      </c>
      <c r="K8" s="155"/>
      <c r="L8" s="155" t="s">
        <v>79</v>
      </c>
      <c r="M8" s="155"/>
      <c r="N8" s="155" t="s">
        <v>80</v>
      </c>
      <c r="O8" s="155"/>
      <c r="P8" s="155" t="s">
        <v>81</v>
      </c>
      <c r="Q8" s="156"/>
      <c r="R8" s="157"/>
      <c r="S8" s="156"/>
    </row>
    <row r="9" spans="2:19" ht="6.75" customHeight="1">
      <c r="B9" s="149"/>
      <c r="R9" s="151"/>
    </row>
    <row r="10" spans="2:19">
      <c r="B10" s="149"/>
      <c r="R10" s="151"/>
    </row>
    <row r="11" spans="2:19" s="167" customFormat="1" ht="34.5" customHeight="1">
      <c r="B11" s="149"/>
      <c r="C11" s="148"/>
      <c r="D11" s="148"/>
      <c r="E11" s="148"/>
      <c r="F11" s="92" t="s">
        <v>82</v>
      </c>
      <c r="G11" s="92"/>
      <c r="H11" s="92"/>
      <c r="I11" s="92"/>
      <c r="J11" s="92"/>
      <c r="K11" s="92"/>
      <c r="L11" s="92"/>
      <c r="M11" s="92"/>
      <c r="N11" s="92"/>
      <c r="O11" s="148"/>
      <c r="P11" s="148"/>
      <c r="Q11" s="148"/>
      <c r="R11" s="151"/>
    </row>
    <row r="12" spans="2:19" s="167" customFormat="1" ht="34.5" customHeight="1">
      <c r="B12" s="149"/>
      <c r="C12" s="148"/>
      <c r="D12" s="148"/>
      <c r="E12" s="148"/>
      <c r="F12" s="168"/>
      <c r="G12" s="168"/>
      <c r="H12" s="168"/>
      <c r="I12" s="168"/>
      <c r="J12" s="168"/>
      <c r="K12" s="168"/>
      <c r="L12" s="168"/>
      <c r="M12" s="168"/>
      <c r="N12" s="168"/>
      <c r="O12" s="148"/>
      <c r="P12" s="148"/>
      <c r="Q12" s="148"/>
      <c r="R12" s="151"/>
    </row>
    <row r="13" spans="2:19" ht="76.5" customHeight="1">
      <c r="B13" s="149"/>
      <c r="C13" s="158" t="s">
        <v>83</v>
      </c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1"/>
    </row>
    <row r="14" spans="2:19">
      <c r="B14" s="149"/>
      <c r="R14" s="151"/>
    </row>
    <row r="15" spans="2:19" ht="14.25">
      <c r="B15" s="149"/>
      <c r="C15" s="159" t="e" vm="8">
        <v>#VALUE!</v>
      </c>
      <c r="D15" s="160" t="s">
        <v>84</v>
      </c>
      <c r="R15" s="151"/>
    </row>
    <row r="16" spans="2:19" ht="14.25">
      <c r="B16" s="149"/>
      <c r="D16" s="161"/>
      <c r="R16" s="151"/>
    </row>
    <row r="17" spans="2:18" ht="14.25">
      <c r="B17" s="149"/>
      <c r="C17" s="159" t="e" vm="8">
        <v>#VALUE!</v>
      </c>
      <c r="D17" s="160" t="s">
        <v>85</v>
      </c>
      <c r="R17" s="151"/>
    </row>
    <row r="18" spans="2:18" ht="14.25">
      <c r="B18" s="149"/>
      <c r="D18" s="161"/>
      <c r="R18" s="151"/>
    </row>
    <row r="19" spans="2:18" ht="14.25">
      <c r="B19" s="149"/>
      <c r="C19" s="159" t="e" vm="8">
        <v>#VALUE!</v>
      </c>
      <c r="D19" s="160" t="s">
        <v>86</v>
      </c>
      <c r="R19" s="151"/>
    </row>
    <row r="20" spans="2:18">
      <c r="B20" s="149"/>
      <c r="R20" s="151"/>
    </row>
    <row r="21" spans="2:18" ht="23.25">
      <c r="B21" s="149"/>
      <c r="C21" s="162" t="s">
        <v>87</v>
      </c>
      <c r="D21" s="162"/>
      <c r="E21" s="162"/>
      <c r="F21" s="162"/>
      <c r="G21" s="162"/>
      <c r="H21" s="162"/>
      <c r="I21" s="162"/>
      <c r="J21" s="162"/>
      <c r="K21" s="162"/>
      <c r="R21" s="151"/>
    </row>
    <row r="22" spans="2:18">
      <c r="B22" s="149"/>
      <c r="R22" s="151"/>
    </row>
    <row r="23" spans="2:18" ht="14.25">
      <c r="B23" s="149"/>
      <c r="C23" s="159" t="e" vm="8">
        <v>#VALUE!</v>
      </c>
      <c r="D23" s="160" t="s">
        <v>88</v>
      </c>
      <c r="G23" s="159" t="e" vm="8">
        <v>#VALUE!</v>
      </c>
      <c r="H23" s="160" t="s">
        <v>89</v>
      </c>
      <c r="R23" s="151"/>
    </row>
    <row r="24" spans="2:18" ht="14.25">
      <c r="B24" s="149"/>
      <c r="C24" s="159"/>
      <c r="D24" s="160"/>
      <c r="H24" s="160"/>
      <c r="R24" s="151"/>
    </row>
    <row r="25" spans="2:18" ht="14.25">
      <c r="B25" s="149"/>
      <c r="C25" s="159" t="e" vm="8">
        <v>#VALUE!</v>
      </c>
      <c r="D25" s="160" t="s">
        <v>90</v>
      </c>
      <c r="G25" s="159" t="e" vm="8">
        <v>#VALUE!</v>
      </c>
      <c r="H25" s="160" t="s">
        <v>91</v>
      </c>
      <c r="R25" s="151"/>
    </row>
    <row r="26" spans="2:18" ht="14.25">
      <c r="B26" s="149"/>
      <c r="C26" s="159"/>
      <c r="D26" s="160"/>
      <c r="H26" s="160"/>
      <c r="R26" s="151"/>
    </row>
    <row r="27" spans="2:18" ht="14.25">
      <c r="B27" s="149"/>
      <c r="C27" s="159" t="e" vm="8">
        <v>#VALUE!</v>
      </c>
      <c r="D27" s="160" t="s">
        <v>92</v>
      </c>
      <c r="G27" s="159" t="e" vm="8">
        <v>#VALUE!</v>
      </c>
      <c r="H27" s="160" t="s">
        <v>93</v>
      </c>
      <c r="R27" s="151"/>
    </row>
    <row r="28" spans="2:18" ht="14.25">
      <c r="B28" s="149"/>
      <c r="C28" s="159"/>
      <c r="D28" s="160"/>
      <c r="H28" s="160"/>
      <c r="R28" s="151"/>
    </row>
    <row r="29" spans="2:18" ht="14.25">
      <c r="B29" s="149"/>
      <c r="C29" s="159" t="e" vm="8">
        <v>#VALUE!</v>
      </c>
      <c r="D29" s="160" t="s">
        <v>94</v>
      </c>
      <c r="G29" s="159" t="e" vm="8">
        <v>#VALUE!</v>
      </c>
      <c r="H29" s="160" t="s">
        <v>95</v>
      </c>
      <c r="R29" s="151"/>
    </row>
    <row r="30" spans="2:18">
      <c r="B30" s="149"/>
      <c r="R30" s="151"/>
    </row>
    <row r="31" spans="2:18">
      <c r="B31" s="149"/>
      <c r="R31" s="151"/>
    </row>
    <row r="32" spans="2:18" s="167" customFormat="1" ht="39" customHeight="1">
      <c r="B32" s="149"/>
      <c r="C32" s="148"/>
      <c r="D32" s="171"/>
      <c r="E32" s="173"/>
      <c r="F32" s="172"/>
      <c r="G32" s="170"/>
      <c r="H32" s="170"/>
      <c r="I32" s="92" t="s">
        <v>96</v>
      </c>
      <c r="J32" s="92"/>
      <c r="K32" s="92"/>
      <c r="L32" s="92"/>
      <c r="M32" s="169"/>
      <c r="N32" s="169"/>
      <c r="O32" s="169"/>
      <c r="P32" s="169"/>
      <c r="Q32" s="148"/>
      <c r="R32" s="151"/>
    </row>
    <row r="33" spans="2:18" ht="12.75" customHeight="1">
      <c r="B33" s="149"/>
      <c r="R33" s="151"/>
    </row>
    <row r="34" spans="2:18">
      <c r="B34" s="163"/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5"/>
    </row>
  </sheetData>
  <mergeCells count="6">
    <mergeCell ref="C3:Q3"/>
    <mergeCell ref="C5:Q5"/>
    <mergeCell ref="C13:Q13"/>
    <mergeCell ref="C21:K21"/>
    <mergeCell ref="F11:N11"/>
    <mergeCell ref="I32:L32"/>
  </mergeCells>
  <hyperlinks>
    <hyperlink ref="F11:J11" r:id="rId1" display="SOLICITA AHORA UNA DEMONSTRACIÓN GRATUITA" xr:uid="{85BCE4C3-82B6-4904-8200-698C981BCBBE}"/>
    <hyperlink ref="I32:L32" r:id="rId2" display="HABLA CON UN EXPERTO" xr:uid="{19616F64-7CD8-486E-8AC8-9F48BFF00BDA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Camila Valeria Medroa</cp:lastModifiedBy>
  <cp:revision/>
  <dcterms:created xsi:type="dcterms:W3CDTF">2023-06-26T13:46:55Z</dcterms:created>
  <dcterms:modified xsi:type="dcterms:W3CDTF">2024-07-24T18:40:32Z</dcterms:modified>
  <cp:category/>
  <cp:contentStatus/>
</cp:coreProperties>
</file>